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30" windowWidth="8475" windowHeight="4725" tabRatio="849" activeTab="0"/>
  </bookViews>
  <sheets>
    <sheet name="A東京会場　更新申込み書" sheetId="1" r:id="rId1"/>
    <sheet name="B大阪会場　更新申込み書" sheetId="2" r:id="rId2"/>
    <sheet name="C上級審判受験申請書" sheetId="3" r:id="rId3"/>
    <sheet name="D公認レフェリー受験申請書" sheetId="4" r:id="rId4"/>
    <sheet name="Eﾚﾌｪﾘｰ試験、上級試験　申込み" sheetId="5" r:id="rId5"/>
  </sheets>
  <definedNames>
    <definedName name="_xlnm.Print_Area" localSheetId="0">'A東京会場　更新申込み書'!$A$1:$Q$48</definedName>
    <definedName name="_xlnm.Print_Area" localSheetId="1">'B大阪会場　更新申込み書'!$A$1:$Q$43</definedName>
    <definedName name="_xlnm.Print_Area" localSheetId="2">'C上級審判受験申請書'!$A$1:$R$39</definedName>
    <definedName name="_xlnm.Print_Area" localSheetId="3">'D公認レフェリー受験申請書'!$A$1:$R$35</definedName>
    <definedName name="_xlnm.Print_Area" localSheetId="4">'Eﾚﾌｪﾘｰ試験、上級試験　申込み'!$A$1:$G$38</definedName>
    <definedName name="Z_FA5C2A39_49C1_4B9D_8571_57CFBF86DEB1_.wvu.PrintArea" localSheetId="2" hidden="1">'C上級審判受験申請書'!$A$1:$R$39</definedName>
    <definedName name="Z_FA5C2A39_49C1_4B9D_8571_57CFBF86DEB1_.wvu.PrintArea" localSheetId="3" hidden="1">'D公認レフェリー受験申請書'!$A$1:$R$35</definedName>
  </definedNames>
  <calcPr fullCalcOnLoad="1"/>
</workbook>
</file>

<file path=xl/comments1.xml><?xml version="1.0" encoding="utf-8"?>
<comments xmlns="http://schemas.openxmlformats.org/spreadsheetml/2006/main">
  <authors>
    <author>大仁田　展子</author>
    <author>Administrator</author>
  </authors>
  <commentList>
    <comment ref="M8" authorId="0">
      <text>
        <r>
          <rPr>
            <sz val="10"/>
            <rFont val="ＭＳ Ｐゴシック"/>
            <family val="3"/>
          </rPr>
          <t xml:space="preserve">東京　または　大阪
選択して下さい
</t>
        </r>
      </text>
    </comment>
    <comment ref="L46" authorId="1">
      <text>
        <r>
          <rPr>
            <sz val="9"/>
            <rFont val="ＭＳ Ｐゴシック"/>
            <family val="3"/>
          </rPr>
          <t xml:space="preserve">●レフェリーの更新人数と　　　　　　　　　　　　　　　　　　　　●上級更新者人数と　　　　　　　　　　　　　　　　　　　　　　　●加盟団体代表の聴講者がいる場合は1を足して下さい。
</t>
        </r>
      </text>
    </comment>
  </commentList>
</comments>
</file>

<file path=xl/comments2.xml><?xml version="1.0" encoding="utf-8"?>
<comments xmlns="http://schemas.openxmlformats.org/spreadsheetml/2006/main">
  <authors>
    <author>大仁田　展子</author>
    <author>Administrator</author>
  </authors>
  <commentList>
    <comment ref="M8" authorId="0">
      <text>
        <r>
          <rPr>
            <sz val="10"/>
            <rFont val="ＭＳ Ｐゴシック"/>
            <family val="3"/>
          </rPr>
          <t xml:space="preserve">東京　または　大阪
選択して下さい
</t>
        </r>
      </text>
    </comment>
    <comment ref="L41" authorId="1">
      <text>
        <r>
          <rPr>
            <sz val="9"/>
            <rFont val="ＭＳ Ｐゴシック"/>
            <family val="3"/>
          </rPr>
          <t xml:space="preserve">●レフェリーの更新人数と　　　　　　　　　　　　　　　　　　　　●上級更新者人数と　　　　　　　　　　　　　　　　　　　　　　　●加盟団体代表の聴講者がいる場合は1を足して下さい。
</t>
        </r>
      </text>
    </comment>
  </commentList>
</comments>
</file>

<file path=xl/comments3.xml><?xml version="1.0" encoding="utf-8"?>
<comments xmlns="http://schemas.openxmlformats.org/spreadsheetml/2006/main">
  <authors>
    <author>大仁田　展子</author>
  </authors>
  <commentList>
    <comment ref="H9" authorId="0">
      <text>
        <r>
          <rPr>
            <sz val="12"/>
            <rFont val="ＭＳ Ｐゴシック"/>
            <family val="3"/>
          </rPr>
          <t>昭和、　　平成、　　選択</t>
        </r>
      </text>
    </comment>
    <comment ref="B9" authorId="0">
      <text>
        <r>
          <rPr>
            <sz val="12"/>
            <rFont val="ＭＳ Ｐゴシック"/>
            <family val="3"/>
          </rPr>
          <t xml:space="preserve">男　　　女　　　選択
</t>
        </r>
      </text>
    </comment>
    <comment ref="H4" authorId="0">
      <text>
        <r>
          <rPr>
            <sz val="9"/>
            <rFont val="ＭＳ Ｐゴシック"/>
            <family val="3"/>
          </rPr>
          <t xml:space="preserve">都道府県卓球連盟　　
の名称を記入すること
</t>
        </r>
      </text>
    </comment>
    <comment ref="B8" authorId="0">
      <text>
        <r>
          <rPr>
            <sz val="12"/>
            <rFont val="ＭＳ Ｐゴシック"/>
            <family val="3"/>
          </rPr>
          <t xml:space="preserve">東京
大阪
選択
</t>
        </r>
      </text>
    </comment>
  </commentList>
</comments>
</file>

<file path=xl/comments4.xml><?xml version="1.0" encoding="utf-8"?>
<comments xmlns="http://schemas.openxmlformats.org/spreadsheetml/2006/main">
  <authors>
    <author>大仁田　展子</author>
  </authors>
  <commentList>
    <comment ref="B9" authorId="0">
      <text>
        <r>
          <rPr>
            <sz val="10"/>
            <rFont val="ＭＳ Ｐゴシック"/>
            <family val="3"/>
          </rPr>
          <t>東京・大阪以外は開催は確定するのは、4月です。希望会場を記入下さい</t>
        </r>
      </text>
    </comment>
    <comment ref="B10" authorId="0">
      <text>
        <r>
          <rPr>
            <sz val="12"/>
            <rFont val="ＭＳ Ｐゴシック"/>
            <family val="3"/>
          </rPr>
          <t xml:space="preserve">男　　　女　　　選択
</t>
        </r>
      </text>
    </comment>
  </commentList>
</comments>
</file>

<file path=xl/sharedStrings.xml><?xml version="1.0" encoding="utf-8"?>
<sst xmlns="http://schemas.openxmlformats.org/spreadsheetml/2006/main" count="518" uniqueCount="185">
  <si>
    <t>協会・連盟名</t>
  </si>
  <si>
    <t>連絡責任者名</t>
  </si>
  <si>
    <t>下記の通り申し込みます。</t>
  </si>
  <si>
    <t>氏名</t>
  </si>
  <si>
    <t>手帳番号</t>
  </si>
  <si>
    <t>公認レフェリー更新者</t>
  </si>
  <si>
    <t>上級公認審判員更新者</t>
  </si>
  <si>
    <t>名＝</t>
  </si>
  <si>
    <t>合計</t>
  </si>
  <si>
    <t>IU</t>
  </si>
  <si>
    <t>国際審判員更新者（ＩＵ）</t>
  </si>
  <si>
    <t>×</t>
  </si>
  <si>
    <t>資格試験　受験申請書</t>
  </si>
  <si>
    <t>都道府県</t>
  </si>
  <si>
    <t>受験申請者</t>
  </si>
  <si>
    <t>現住所</t>
  </si>
  <si>
    <t>公認審判員（３級）資格取得日</t>
  </si>
  <si>
    <t>上級審判員（２級）資格取得日</t>
  </si>
  <si>
    <t>生年月日</t>
  </si>
  <si>
    <t>年</t>
  </si>
  <si>
    <t>月</t>
  </si>
  <si>
    <t>月</t>
  </si>
  <si>
    <t>日</t>
  </si>
  <si>
    <t>所属チーム</t>
  </si>
  <si>
    <t>　卓球協会・連盟</t>
  </si>
  <si>
    <t>支部名</t>
  </si>
  <si>
    <t>卓球協会・連盟</t>
  </si>
  <si>
    <t>大会名</t>
  </si>
  <si>
    <t>役職</t>
  </si>
  <si>
    <t>現協会・連盟役職</t>
  </si>
  <si>
    <t>推薦理由・取得後の活動予定：</t>
  </si>
  <si>
    <t>推薦者（都道府県役員）</t>
  </si>
  <si>
    <t>〔ルール・審判委員会　記入欄〕</t>
  </si>
  <si>
    <t>書類審査意見　記入欄</t>
  </si>
  <si>
    <t>選手経歴：</t>
  </si>
  <si>
    <t>審査結果：</t>
  </si>
  <si>
    <t>審査担当者：</t>
  </si>
  <si>
    <t>西暦</t>
  </si>
  <si>
    <t>　　　</t>
  </si>
  <si>
    <t>電話番号</t>
  </si>
  <si>
    <t>合　　　　　否</t>
  </si>
  <si>
    <t>No.</t>
  </si>
  <si>
    <t>大会役員（審判長など）経歴：</t>
  </si>
  <si>
    <t>更新会場</t>
  </si>
  <si>
    <t>都道府県卓球（協会・連盟）印</t>
  </si>
  <si>
    <t>S・Ｈ</t>
  </si>
  <si>
    <t>　　　</t>
  </si>
  <si>
    <t>⑥入金金額等</t>
  </si>
  <si>
    <t>性別</t>
  </si>
  <si>
    <t>公益財団法人 日本卓球協会　御中</t>
  </si>
  <si>
    <t>氏　　名</t>
  </si>
  <si>
    <t>ふりがな</t>
  </si>
  <si>
    <t>受験申請者</t>
  </si>
  <si>
    <t>S・H</t>
  </si>
  <si>
    <t>卓球連盟・協会</t>
  </si>
  <si>
    <t>※受験者は日本卓球協会登録会員であること</t>
  </si>
  <si>
    <t>大会審判経歴（主審・副審等の実務経歴を記入すること）</t>
  </si>
  <si>
    <t>午後講習</t>
  </si>
  <si>
    <t>午前講習</t>
  </si>
  <si>
    <t>北海道</t>
  </si>
  <si>
    <t>青森</t>
  </si>
  <si>
    <t>岩手</t>
  </si>
  <si>
    <t>宮城</t>
  </si>
  <si>
    <t>秋田</t>
  </si>
  <si>
    <t>山形</t>
  </si>
  <si>
    <t>福島</t>
  </si>
  <si>
    <t>茨城</t>
  </si>
  <si>
    <t>栃木</t>
  </si>
  <si>
    <t>群馬</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</si>
  <si>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</si>
  <si>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</si>
  <si>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</si>
  <si>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</si>
  <si>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</si>
  <si>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</si>
  <si>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</si>
  <si>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</si>
  <si>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</si>
  <si>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</si>
  <si>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</si>
  <si>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</si>
  <si>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</si>
  <si>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</si>
  <si>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</si>
  <si>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</si>
  <si>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</si>
  <si>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</si>
  <si>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岡山</t>
  </si>
  <si>
    <t>広島</t>
  </si>
  <si>
    <t>山口</t>
  </si>
  <si>
    <t>高知</t>
  </si>
  <si>
    <t>福岡</t>
  </si>
  <si>
    <t>長崎</t>
  </si>
  <si>
    <t>熊本</t>
  </si>
  <si>
    <t>大分</t>
  </si>
  <si>
    <t>宮崎</t>
  </si>
  <si>
    <t>鹿児島</t>
  </si>
  <si>
    <t>沖縄</t>
  </si>
  <si>
    <t>受験　会場</t>
  </si>
  <si>
    <t>★</t>
  </si>
  <si>
    <t>平成30年</t>
  </si>
  <si>
    <t>平成30年度　公認レフェリー・上級公認審判員研修会申込書</t>
  </si>
  <si>
    <t>①5/27(日)公認レフェリー更新者　</t>
  </si>
  <si>
    <t>②5/27(日)上級公認審判員更新者　</t>
  </si>
  <si>
    <t>①5/26(土)公認レフェリー更新者　</t>
  </si>
  <si>
    <t>④5/27(日)上級公認審判員更新者　</t>
  </si>
  <si>
    <t>①＋②</t>
  </si>
  <si>
    <t>③＋④</t>
  </si>
  <si>
    <t>②5/27(日)公認レフェリー更新者　</t>
  </si>
  <si>
    <t>③5/26(土)上級公認審判員更新者　</t>
  </si>
  <si>
    <t>H30より前の上級公認審判員更新者</t>
  </si>
  <si>
    <t>受講日選択</t>
  </si>
  <si>
    <t>送金は4月以降にお願いします。
研修会後を希望される場合は事前にご連絡下さい。</t>
  </si>
  <si>
    <t>＊国際審判員はIU欄に○印</t>
  </si>
  <si>
    <t>＊国際審判員はIU欄に○印</t>
  </si>
  <si>
    <t>平成30年度　上級公認審判員</t>
  </si>
  <si>
    <t>第2受験希望会場</t>
  </si>
  <si>
    <t>第1希望受験会場</t>
  </si>
  <si>
    <t>備考</t>
  </si>
  <si>
    <t>平成30年度
公認レフェリー・上級公認審判員　試験申込書</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</si>
  <si>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</si>
  <si>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</si>
  <si>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</si>
  <si>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</si>
  <si>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</si>
  <si>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</si>
  <si>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</si>
  <si>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</si>
  <si>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</si>
  <si>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</si>
  <si>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</si>
  <si>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</si>
  <si>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</si>
  <si>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</si>
  <si>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</si>
  <si>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</si>
  <si>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</si>
  <si>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</si>
  <si>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</si>
  <si>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</si>
  <si>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</si>
  <si>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</si>
  <si>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</si>
  <si>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</si>
  <si>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</si>
  <si>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</si>
  <si>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</si>
  <si>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</si>
  <si>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</si>
  <si>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</si>
  <si>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</si>
  <si>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会場</t>
  </si>
  <si>
    <t>東京 会場</t>
  </si>
  <si>
    <t>大阪 会場</t>
  </si>
  <si>
    <t>北海道 会場</t>
  </si>
  <si>
    <t>東北 会場</t>
  </si>
  <si>
    <t>北信越 会場</t>
  </si>
  <si>
    <t>東海 会場</t>
  </si>
  <si>
    <t>中国 会場</t>
  </si>
  <si>
    <t>四国 会場</t>
  </si>
  <si>
    <t>九州 会場</t>
  </si>
  <si>
    <t>①公認レフェリー受験者　</t>
  </si>
  <si>
    <t>②上級公認審判員受験者　</t>
  </si>
  <si>
    <t>計　　　　　　　名</t>
  </si>
  <si>
    <t>＊受験料2,000円は、試験当日にお支払い下さい。</t>
  </si>
  <si>
    <t>平成30年度　公認レフェリー審判員</t>
  </si>
  <si>
    <r>
      <t>⑤加盟団体代表枠　聴講希望者名</t>
    </r>
    <r>
      <rPr>
        <sz val="9"/>
        <rFont val="HGPｺﾞｼｯｸM"/>
        <family val="3"/>
      </rPr>
      <t>　（いる場合のみ）</t>
    </r>
  </si>
  <si>
    <t>東京</t>
  </si>
  <si>
    <t>大阪</t>
  </si>
  <si>
    <t>北海道</t>
  </si>
  <si>
    <t>東北</t>
  </si>
  <si>
    <t>北信越</t>
  </si>
  <si>
    <t>東海</t>
  </si>
  <si>
    <t>中国</t>
  </si>
  <si>
    <t>四国</t>
  </si>
  <si>
    <t>九州</t>
  </si>
  <si>
    <r>
      <t>推薦者</t>
    </r>
    <r>
      <rPr>
        <sz val="10"/>
        <rFont val="HGPｺﾞｼｯｸM"/>
        <family val="3"/>
      </rPr>
      <t>（都道府県役員）</t>
    </r>
  </si>
  <si>
    <r>
      <rPr>
        <b/>
        <sz val="10"/>
        <rFont val="HGPｺﾞｼｯｸM"/>
        <family val="3"/>
      </rPr>
      <t>登録</t>
    </r>
    <r>
      <rPr>
        <sz val="10"/>
        <rFont val="HGPｺﾞｼｯｸM"/>
        <family val="3"/>
      </rPr>
      <t>チーム名</t>
    </r>
  </si>
  <si>
    <t>↓受講日を選択してください。</t>
  </si>
  <si>
    <t>26日(土)／27日(日)</t>
  </si>
  <si>
    <t>②</t>
  </si>
  <si>
    <t>①</t>
  </si>
  <si>
    <t>書式2018</t>
  </si>
  <si>
    <t>5月27日(日)</t>
  </si>
  <si>
    <r>
      <t>受講料</t>
    </r>
    <r>
      <rPr>
        <sz val="8"/>
        <rFont val="HGPｺﾞｼｯｸM"/>
        <family val="3"/>
      </rPr>
      <t>（参加人数分必要です）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</si>
</sst>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s>
  <fonts count="61">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0"/>
      <name val="ＭＳ Ｐゴシック"/>
      <family val="3"/>
    </font>
    <font>
      <sz val="11"/>
      <name val="HGPｺﾞｼｯｸM"/>
      <family val="3"/>
    </font>
    <font>
      <sz val="12"/>
      <name val="HGPｺﾞｼｯｸM"/>
      <family val="3"/>
    </font>
    <font>
      <sz val="14"/>
      <name val="HGPｺﾞｼｯｸM"/>
      <family val="3"/>
    </font>
    <font>
      <sz val="9"/>
      <name val="HGPｺﾞｼｯｸM"/>
      <family val="3"/>
    </font>
    <font>
      <b/>
      <sz val="12"/>
      <name val="HGPｺﾞｼｯｸM"/>
      <family val="3"/>
    </font>
    <font>
      <u val="single"/>
      <sz val="11"/>
      <name val="HGPｺﾞｼｯｸM"/>
      <family val="3"/>
    </font>
    <font>
      <sz val="10"/>
      <name val="HGPｺﾞｼｯｸM"/>
      <family val="3"/>
    </font>
    <font>
      <sz val="18"/>
      <name val="HGPｺﾞｼｯｸM"/>
      <family val="3"/>
    </font>
    <font>
      <sz val="16"/>
      <name val="HGPｺﾞｼｯｸM"/>
      <family val="3"/>
    </font>
    <font>
      <sz val="8"/>
      <name val="HGPｺﾞｼｯｸM"/>
      <family val="3"/>
    </font>
    <font>
      <b/>
      <sz val="9"/>
      <name val="HGPｺﾞｼｯｸM"/>
      <family val="3"/>
    </font>
    <font>
      <b/>
      <sz val="14"/>
      <name val="HGPｺﾞｼｯｸM"/>
      <family val="3"/>
    </font>
    <font>
      <u val="single"/>
      <sz val="14"/>
      <name val="HGPｺﾞｼｯｸM"/>
      <family val="3"/>
    </font>
    <font>
      <b/>
      <sz val="10"/>
      <name val="HGPｺﾞｼｯｸM"/>
      <family val="3"/>
    </font>
    <font>
      <b/>
      <sz val="16"/>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9"/>
      <name val="Meiryo UI"/>
      <family val="3"/>
    </font>
    <font>
      <sz val="11"/>
      <color indexed="8"/>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HGP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E5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thin"/>
      <right style="thin"/>
      <top style="thin"/>
      <bottom style="thin"/>
    </border>
    <border>
      <left style="hair"/>
      <right>
        <color indexed="63"/>
      </right>
      <top style="hair"/>
      <bottom style="hair"/>
    </border>
    <border>
      <left style="hair"/>
      <right>
        <color indexed="63"/>
      </right>
      <top style="hair"/>
      <bottom style="thin"/>
    </border>
    <border>
      <left>
        <color indexed="63"/>
      </left>
      <right style="hair"/>
      <top>
        <color indexed="63"/>
      </top>
      <bottom style="hair"/>
    </border>
    <border>
      <left>
        <color indexed="63"/>
      </left>
      <right style="hair"/>
      <top style="hair"/>
      <bottom style="thin"/>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color indexed="63"/>
      </top>
      <bottom style="double"/>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color indexed="63"/>
      </right>
      <top style="thin"/>
      <bottom style="hair"/>
    </border>
    <border>
      <left>
        <color indexed="63"/>
      </left>
      <right style="hair"/>
      <top style="thin"/>
      <bottom>
        <color indexed="63"/>
      </bottom>
    </border>
    <border>
      <left>
        <color indexed="63"/>
      </left>
      <right style="hair"/>
      <top style="thin"/>
      <bottom style="hair"/>
    </border>
    <border>
      <left>
        <color indexed="63"/>
      </left>
      <right style="hair"/>
      <top style="hair"/>
      <bottom style="hair"/>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color indexed="63"/>
      </left>
      <right>
        <color indexed="63"/>
      </right>
      <top style="hair"/>
      <bottom style="thin"/>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color indexed="63"/>
      </left>
      <right style="medium"/>
      <top style="thin"/>
      <bottom style="hair"/>
    </border>
    <border>
      <left>
        <color indexed="63"/>
      </left>
      <right style="medium"/>
      <top style="medium"/>
      <bottom style="thin"/>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style="thin"/>
    </border>
    <border>
      <left style="medium"/>
      <right>
        <color indexed="63"/>
      </right>
      <top style="thin"/>
      <bottom style="hair"/>
    </border>
    <border>
      <left style="hair"/>
      <right style="medium"/>
      <top style="hair"/>
      <bottom style="hair"/>
    </border>
    <border>
      <left style="hair"/>
      <right style="medium"/>
      <top style="hair"/>
      <bottom style="thin"/>
    </border>
    <border>
      <left style="thin"/>
      <right>
        <color indexed="63"/>
      </right>
      <top style="thin"/>
      <bottom style="hair"/>
    </border>
    <border>
      <left>
        <color indexed="63"/>
      </left>
      <right style="medium"/>
      <top style="thin"/>
      <bottom style="medium"/>
    </border>
    <border>
      <left style="hair"/>
      <right>
        <color indexed="63"/>
      </right>
      <top style="thin"/>
      <bottom style="medium"/>
    </border>
    <border>
      <left style="medium"/>
      <right style="hair"/>
      <top style="hair"/>
      <bottom style="hair"/>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color indexed="63"/>
      </bottom>
    </border>
    <border>
      <left style="hair"/>
      <right style="hair"/>
      <top style="thin"/>
      <bottom style="medium"/>
    </border>
    <border>
      <left style="medium"/>
      <right style="hair"/>
      <top style="hair"/>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hair"/>
      <top>
        <color indexed="63"/>
      </top>
      <bottom>
        <color indexed="63"/>
      </bottom>
    </border>
    <border>
      <left style="medium"/>
      <right>
        <color indexed="63"/>
      </right>
      <top style="medium"/>
      <bottom>
        <color indexed="63"/>
      </bottom>
    </border>
    <border>
      <left style="medium"/>
      <right>
        <color indexed="63"/>
      </right>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59">
    <xf numFmtId="0" fontId="0" fillId="0" borderId="0" xfId="0" applyAlignment="1">
      <alignment/>
    </xf>
    <xf numFmtId="0" fontId="7" fillId="0" borderId="1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9" fillId="0" borderId="12" xfId="0" applyFont="1" applyFill="1" applyBorder="1" applyAlignment="1" applyProtection="1">
      <alignment horizontal="center" vertical="center"/>
      <protection/>
    </xf>
    <xf numFmtId="0" fontId="7" fillId="0" borderId="12" xfId="0" applyFont="1" applyFill="1" applyBorder="1" applyAlignment="1" applyProtection="1">
      <alignment vertical="center" shrinkToFit="1"/>
      <protection locked="0"/>
    </xf>
    <xf numFmtId="0" fontId="6" fillId="0" borderId="0" xfId="0" applyFont="1" applyFill="1" applyAlignment="1" applyProtection="1">
      <alignment/>
      <protection/>
    </xf>
    <xf numFmtId="0" fontId="6" fillId="0" borderId="0" xfId="0" applyFont="1" applyFill="1" applyAlignment="1" applyProtection="1">
      <alignment/>
      <protection locked="0"/>
    </xf>
    <xf numFmtId="0" fontId="10" fillId="0" borderId="0" xfId="0" applyFont="1" applyFill="1" applyAlignment="1" applyProtection="1">
      <alignment vertical="center"/>
      <protection/>
    </xf>
    <xf numFmtId="0" fontId="7"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9" fillId="0" borderId="12" xfId="0" applyFont="1" applyFill="1" applyBorder="1" applyAlignment="1" applyProtection="1">
      <alignment horizontal="center" vertical="center" shrinkToFit="1"/>
      <protection/>
    </xf>
    <xf numFmtId="0" fontId="6" fillId="0" borderId="12" xfId="0" applyFont="1" applyFill="1" applyBorder="1" applyAlignment="1" applyProtection="1">
      <alignment vertical="center"/>
      <protection locked="0"/>
    </xf>
    <xf numFmtId="0" fontId="7" fillId="0" borderId="13"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6" fillId="0" borderId="0" xfId="0" applyFont="1" applyFill="1" applyAlignment="1" applyProtection="1">
      <alignment/>
      <protection/>
    </xf>
    <xf numFmtId="0" fontId="8" fillId="0" borderId="0" xfId="0" applyFont="1" applyFill="1" applyAlignment="1" applyProtection="1">
      <alignment horizontal="center" vertical="center" shrinkToFit="1"/>
      <protection locked="0"/>
    </xf>
    <xf numFmtId="0" fontId="6" fillId="0" borderId="18" xfId="0" applyFont="1" applyFill="1" applyBorder="1" applyAlignment="1" applyProtection="1">
      <alignment/>
      <protection locked="0"/>
    </xf>
    <xf numFmtId="0" fontId="6" fillId="0" borderId="19" xfId="0" applyFont="1" applyFill="1" applyBorder="1" applyAlignment="1" applyProtection="1">
      <alignment/>
      <protection locked="0"/>
    </xf>
    <xf numFmtId="0" fontId="12" fillId="0" borderId="0" xfId="0" applyFont="1" applyFill="1" applyAlignment="1" applyProtection="1">
      <alignment/>
      <protection/>
    </xf>
    <xf numFmtId="0" fontId="9" fillId="0" borderId="0" xfId="0" applyFont="1" applyFill="1" applyAlignment="1" applyProtection="1">
      <alignment/>
      <protection/>
    </xf>
    <xf numFmtId="0" fontId="6" fillId="0" borderId="0"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0" fontId="7" fillId="33"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6" fillId="33" borderId="0" xfId="0" applyFont="1" applyFill="1" applyAlignment="1" applyProtection="1">
      <alignment/>
      <protection/>
    </xf>
    <xf numFmtId="0" fontId="6" fillId="0" borderId="0" xfId="0" applyFont="1" applyFill="1" applyAlignment="1" applyProtection="1">
      <alignment vertical="center"/>
      <protection locked="0"/>
    </xf>
    <xf numFmtId="0" fontId="9" fillId="0" borderId="20" xfId="0" applyFont="1" applyFill="1" applyBorder="1" applyAlignment="1" applyProtection="1">
      <alignment horizontal="center" vertical="center" shrinkToFit="1"/>
      <protection/>
    </xf>
    <xf numFmtId="0" fontId="9" fillId="0" borderId="21"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shrinkToFit="1"/>
      <protection/>
    </xf>
    <xf numFmtId="0" fontId="6" fillId="0" borderId="23" xfId="0" applyFont="1" applyFill="1" applyBorder="1" applyAlignment="1" applyProtection="1">
      <alignment shrinkToFit="1"/>
      <protection/>
    </xf>
    <xf numFmtId="0" fontId="7" fillId="0" borderId="24" xfId="0" applyFont="1" applyFill="1" applyBorder="1" applyAlignment="1" applyProtection="1">
      <alignment horizontal="left" vertical="center" shrinkToFit="1"/>
      <protection locked="0"/>
    </xf>
    <xf numFmtId="0" fontId="6" fillId="0" borderId="23" xfId="0" applyFont="1" applyFill="1" applyBorder="1" applyAlignment="1" applyProtection="1">
      <alignment shrinkToFit="1"/>
      <protection locked="0"/>
    </xf>
    <xf numFmtId="0" fontId="6" fillId="0" borderId="25" xfId="0" applyFont="1" applyFill="1" applyBorder="1" applyAlignment="1" applyProtection="1">
      <alignment shrinkToFit="1"/>
      <protection/>
    </xf>
    <xf numFmtId="0" fontId="7" fillId="0" borderId="26" xfId="0" applyFont="1" applyFill="1" applyBorder="1" applyAlignment="1" applyProtection="1">
      <alignment horizontal="left" vertical="center" shrinkToFit="1"/>
      <protection locked="0"/>
    </xf>
    <xf numFmtId="0" fontId="6" fillId="0" borderId="25" xfId="0" applyFont="1" applyFill="1" applyBorder="1" applyAlignment="1" applyProtection="1">
      <alignment shrinkToFit="1"/>
      <protection locked="0"/>
    </xf>
    <xf numFmtId="0" fontId="10" fillId="34" borderId="0" xfId="0" applyFont="1" applyFill="1" applyAlignment="1" applyProtection="1">
      <alignment vertical="center"/>
      <protection/>
    </xf>
    <xf numFmtId="0" fontId="7" fillId="34" borderId="0" xfId="0" applyFont="1" applyFill="1" applyAlignment="1" applyProtection="1">
      <alignment vertical="center"/>
      <protection/>
    </xf>
    <xf numFmtId="0" fontId="6" fillId="34" borderId="0" xfId="0"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6" fillId="34" borderId="0" xfId="0" applyFont="1" applyFill="1" applyAlignment="1" applyProtection="1">
      <alignment/>
      <protection/>
    </xf>
    <xf numFmtId="0" fontId="15" fillId="0" borderId="21" xfId="0" applyFont="1"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6" fillId="34" borderId="0" xfId="0" applyFont="1" applyFill="1" applyAlignment="1" applyProtection="1">
      <alignment vertical="center"/>
      <protection/>
    </xf>
    <xf numFmtId="0" fontId="9" fillId="0" borderId="20" xfId="0" applyFont="1" applyFill="1" applyBorder="1" applyAlignment="1" applyProtection="1">
      <alignment horizontal="center" vertical="center" wrapText="1" shrinkToFit="1"/>
      <protection/>
    </xf>
    <xf numFmtId="0" fontId="6" fillId="0" borderId="0" xfId="0" applyFont="1" applyFill="1" applyBorder="1" applyAlignment="1" applyProtection="1">
      <alignment vertical="center"/>
      <protection/>
    </xf>
    <xf numFmtId="0" fontId="59" fillId="0" borderId="0" xfId="0" applyFont="1" applyAlignment="1">
      <alignment/>
    </xf>
    <xf numFmtId="0" fontId="10"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5" fontId="6" fillId="0" borderId="0" xfId="0" applyNumberFormat="1" applyFont="1" applyFill="1" applyAlignment="1" applyProtection="1">
      <alignment vertical="center"/>
      <protection/>
    </xf>
    <xf numFmtId="0" fontId="6" fillId="0" borderId="0" xfId="0" applyFont="1" applyFill="1" applyAlignment="1" applyProtection="1">
      <alignment horizontal="center" vertical="center"/>
      <protection/>
    </xf>
    <xf numFmtId="0" fontId="16" fillId="0" borderId="0" xfId="0" applyFont="1" applyFill="1" applyAlignment="1" applyProtection="1">
      <alignment vertical="center"/>
      <protection/>
    </xf>
    <xf numFmtId="5" fontId="6" fillId="0" borderId="0" xfId="0" applyNumberFormat="1" applyFont="1" applyFill="1" applyBorder="1" applyAlignment="1" applyProtection="1">
      <alignment vertical="center"/>
      <protection/>
    </xf>
    <xf numFmtId="5" fontId="6" fillId="0" borderId="0" xfId="0" applyNumberFormat="1" applyFont="1" applyFill="1" applyBorder="1" applyAlignment="1" applyProtection="1">
      <alignment horizontal="right" vertical="center"/>
      <protection/>
    </xf>
    <xf numFmtId="0" fontId="6" fillId="0" borderId="27" xfId="0" applyFont="1" applyFill="1" applyBorder="1" applyAlignment="1" applyProtection="1">
      <alignment vertical="center"/>
      <protection/>
    </xf>
    <xf numFmtId="6" fontId="6" fillId="0" borderId="27" xfId="0" applyNumberFormat="1" applyFont="1" applyFill="1" applyBorder="1" applyAlignment="1" applyProtection="1">
      <alignment vertical="center"/>
      <protection/>
    </xf>
    <xf numFmtId="5" fontId="6" fillId="0" borderId="27" xfId="0" applyNumberFormat="1" applyFont="1" applyFill="1" applyBorder="1" applyAlignment="1" applyProtection="1">
      <alignment horizontal="right" vertical="center"/>
      <protection/>
    </xf>
    <xf numFmtId="0" fontId="6" fillId="0" borderId="27"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3" fontId="6" fillId="0" borderId="0" xfId="0" applyNumberFormat="1" applyFont="1" applyFill="1" applyBorder="1" applyAlignment="1" applyProtection="1">
      <alignment horizontal="left" vertical="center"/>
      <protection/>
    </xf>
    <xf numFmtId="0" fontId="6" fillId="0" borderId="0" xfId="0" applyFont="1" applyFill="1" applyAlignment="1" applyProtection="1">
      <alignment vertical="top"/>
      <protection/>
    </xf>
    <xf numFmtId="0" fontId="12" fillId="0" borderId="0" xfId="0" applyFont="1" applyFill="1" applyAlignment="1" applyProtection="1">
      <alignment/>
      <protection/>
    </xf>
    <xf numFmtId="0" fontId="12" fillId="0" borderId="11" xfId="0" applyFont="1" applyFill="1" applyBorder="1" applyAlignment="1" applyProtection="1">
      <alignment horizontal="center" vertical="center" shrinkToFit="1"/>
      <protection locked="0"/>
    </xf>
    <xf numFmtId="0" fontId="6" fillId="0" borderId="23" xfId="0" applyFont="1" applyFill="1" applyBorder="1" applyAlignment="1" applyProtection="1">
      <alignment vertical="center" shrinkToFit="1"/>
      <protection/>
    </xf>
    <xf numFmtId="0" fontId="6" fillId="0" borderId="23" xfId="0" applyFont="1" applyFill="1" applyBorder="1" applyAlignment="1" applyProtection="1">
      <alignment vertical="center" shrinkToFit="1"/>
      <protection locked="0"/>
    </xf>
    <xf numFmtId="0" fontId="6" fillId="0" borderId="25" xfId="0" applyFont="1" applyFill="1" applyBorder="1" applyAlignment="1" applyProtection="1">
      <alignment vertical="center" shrinkToFit="1"/>
      <protection/>
    </xf>
    <xf numFmtId="0" fontId="6" fillId="0" borderId="25" xfId="0" applyFont="1" applyFill="1" applyBorder="1" applyAlignment="1" applyProtection="1">
      <alignment vertical="center" shrinkToFit="1"/>
      <protection locked="0"/>
    </xf>
    <xf numFmtId="0" fontId="9" fillId="0" borderId="28" xfId="0" applyFont="1" applyFill="1" applyBorder="1" applyAlignment="1" applyProtection="1">
      <alignment horizontal="center" vertical="center" shrinkToFit="1"/>
      <protection/>
    </xf>
    <xf numFmtId="0" fontId="9" fillId="0" borderId="29"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shrinkToFit="1"/>
      <protection/>
    </xf>
    <xf numFmtId="0" fontId="9" fillId="0" borderId="31" xfId="0" applyFont="1" applyFill="1" applyBorder="1" applyAlignment="1" applyProtection="1">
      <alignment horizontal="center" vertical="center" shrinkToFit="1"/>
      <protection/>
    </xf>
    <xf numFmtId="0" fontId="6" fillId="0" borderId="20" xfId="0" applyFont="1" applyFill="1" applyBorder="1" applyAlignment="1" applyProtection="1">
      <alignment vertical="center" shrinkToFit="1"/>
      <protection/>
    </xf>
    <xf numFmtId="0" fontId="12" fillId="0" borderId="21"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left" vertical="center" shrinkToFit="1"/>
      <protection locked="0"/>
    </xf>
    <xf numFmtId="0" fontId="7" fillId="0" borderId="32" xfId="0" applyFont="1" applyFill="1" applyBorder="1" applyAlignment="1" applyProtection="1">
      <alignment horizontal="left" vertical="center" shrinkToFit="1"/>
      <protection locked="0"/>
    </xf>
    <xf numFmtId="0" fontId="9" fillId="0" borderId="33" xfId="0" applyFont="1" applyFill="1" applyBorder="1" applyAlignment="1" applyProtection="1">
      <alignment horizontal="center" vertical="center" shrinkToFit="1"/>
      <protection/>
    </xf>
    <xf numFmtId="0" fontId="6" fillId="0" borderId="34"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6" fillId="0" borderId="20" xfId="0" applyFont="1" applyFill="1" applyBorder="1" applyAlignment="1" applyProtection="1">
      <alignment vertical="center" shrinkToFit="1"/>
      <protection locked="0"/>
    </xf>
    <xf numFmtId="0" fontId="6" fillId="0" borderId="0" xfId="0" applyFont="1" applyAlignment="1" applyProtection="1">
      <alignment/>
      <protection locked="0"/>
    </xf>
    <xf numFmtId="0" fontId="6" fillId="0" borderId="0" xfId="0" applyFont="1" applyAlignment="1" applyProtection="1">
      <alignment/>
      <protection/>
    </xf>
    <xf numFmtId="0" fontId="9" fillId="0" borderId="0" xfId="0" applyFont="1" applyAlignment="1" applyProtection="1">
      <alignment/>
      <protection/>
    </xf>
    <xf numFmtId="0" fontId="6" fillId="0" borderId="36" xfId="0" applyFont="1" applyBorder="1" applyAlignment="1" applyProtection="1">
      <alignment/>
      <protection locked="0"/>
    </xf>
    <xf numFmtId="0" fontId="6" fillId="0" borderId="0" xfId="0" applyFont="1" applyAlignment="1" applyProtection="1">
      <alignment vertical="center"/>
      <protection locked="0"/>
    </xf>
    <xf numFmtId="0" fontId="12" fillId="0" borderId="17" xfId="0" applyFont="1" applyBorder="1" applyAlignment="1" applyProtection="1">
      <alignment horizontal="center" vertical="center"/>
      <protection/>
    </xf>
    <xf numFmtId="0" fontId="9" fillId="0" borderId="37" xfId="0" applyFont="1" applyBorder="1" applyAlignment="1" applyProtection="1">
      <alignment horizontal="center" vertical="center" wrapText="1"/>
      <protection/>
    </xf>
    <xf numFmtId="0" fontId="7" fillId="0" borderId="17" xfId="0" applyFont="1" applyBorder="1" applyAlignment="1" applyProtection="1">
      <alignment vertical="center" shrinkToFit="1"/>
      <protection locked="0"/>
    </xf>
    <xf numFmtId="0" fontId="12" fillId="0" borderId="17" xfId="0" applyFont="1" applyBorder="1" applyAlignment="1" applyProtection="1">
      <alignment vertical="center"/>
      <protection/>
    </xf>
    <xf numFmtId="0" fontId="12" fillId="0" borderId="13" xfId="0" applyFont="1" applyBorder="1" applyAlignment="1" applyProtection="1">
      <alignment vertical="center"/>
      <protection/>
    </xf>
    <xf numFmtId="0" fontId="15" fillId="0" borderId="38" xfId="0" applyFont="1" applyBorder="1" applyAlignment="1" applyProtection="1">
      <alignment horizontal="center" vertical="center" wrapText="1"/>
      <protection/>
    </xf>
    <xf numFmtId="0" fontId="12" fillId="0" borderId="39" xfId="0" applyFont="1" applyBorder="1" applyAlignment="1" applyProtection="1">
      <alignment horizontal="center" vertical="center"/>
      <protection/>
    </xf>
    <xf numFmtId="0" fontId="7" fillId="0" borderId="39" xfId="0" applyFont="1" applyBorder="1" applyAlignment="1" applyProtection="1">
      <alignment vertical="center" shrinkToFit="1"/>
      <protection locked="0"/>
    </xf>
    <xf numFmtId="0" fontId="12" fillId="0" borderId="39"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40" xfId="0" applyFont="1" applyBorder="1" applyAlignment="1" applyProtection="1">
      <alignment horizontal="center" vertical="center"/>
      <protection/>
    </xf>
    <xf numFmtId="0" fontId="7" fillId="0" borderId="13"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12" fillId="0" borderId="38" xfId="0" applyFont="1" applyBorder="1" applyAlignment="1" applyProtection="1">
      <alignment horizontal="center" vertical="center"/>
      <protection/>
    </xf>
    <xf numFmtId="0" fontId="7" fillId="0" borderId="14" xfId="0" applyFont="1" applyBorder="1" applyAlignment="1" applyProtection="1">
      <alignment vertical="center"/>
      <protection locked="0"/>
    </xf>
    <xf numFmtId="0" fontId="7" fillId="0" borderId="39" xfId="0" applyFont="1" applyBorder="1" applyAlignment="1" applyProtection="1">
      <alignment vertical="center"/>
      <protection locked="0"/>
    </xf>
    <xf numFmtId="0" fontId="7" fillId="0" borderId="41" xfId="0" applyFont="1" applyBorder="1" applyAlignment="1" applyProtection="1">
      <alignment vertical="center"/>
      <protection/>
    </xf>
    <xf numFmtId="0" fontId="7" fillId="0" borderId="42" xfId="0" applyFont="1" applyBorder="1" applyAlignment="1" applyProtection="1">
      <alignment vertical="center"/>
      <protection/>
    </xf>
    <xf numFmtId="0" fontId="7" fillId="0" borderId="43" xfId="0" applyFont="1" applyBorder="1" applyAlignment="1" applyProtection="1">
      <alignment vertical="center"/>
      <protection/>
    </xf>
    <xf numFmtId="0" fontId="19" fillId="0" borderId="0" xfId="0"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protection locked="0"/>
    </xf>
    <xf numFmtId="0" fontId="7" fillId="0" borderId="17" xfId="0" applyFont="1" applyBorder="1" applyAlignment="1" applyProtection="1">
      <alignment vertical="center" shrinkToFit="1"/>
      <protection/>
    </xf>
    <xf numFmtId="0" fontId="12" fillId="0" borderId="40" xfId="0" applyFont="1" applyBorder="1" applyAlignment="1" applyProtection="1">
      <alignment vertical="center"/>
      <protection/>
    </xf>
    <xf numFmtId="0" fontId="12" fillId="0" borderId="38" xfId="0" applyFont="1" applyBorder="1" applyAlignment="1" applyProtection="1">
      <alignment vertical="center"/>
      <protection/>
    </xf>
    <xf numFmtId="0" fontId="12" fillId="0" borderId="41" xfId="0" applyFont="1" applyBorder="1" applyAlignment="1" applyProtection="1">
      <alignment vertical="center"/>
      <protection/>
    </xf>
    <xf numFmtId="0" fontId="12" fillId="0" borderId="42" xfId="0" applyFont="1" applyBorder="1" applyAlignment="1" applyProtection="1">
      <alignment vertical="center"/>
      <protection/>
    </xf>
    <xf numFmtId="0" fontId="12" fillId="0" borderId="43" xfId="0" applyFont="1" applyBorder="1" applyAlignment="1" applyProtection="1">
      <alignment vertical="center"/>
      <protection/>
    </xf>
    <xf numFmtId="0" fontId="12" fillId="0" borderId="44" xfId="0" applyFont="1" applyBorder="1" applyAlignment="1" applyProtection="1">
      <alignment vertical="center"/>
      <protection/>
    </xf>
    <xf numFmtId="0" fontId="6" fillId="0" borderId="0" xfId="0" applyFont="1" applyFill="1" applyAlignment="1" applyProtection="1">
      <alignment horizontal="right"/>
      <protection/>
    </xf>
    <xf numFmtId="0" fontId="6" fillId="0" borderId="0" xfId="0" applyFont="1" applyFill="1" applyAlignment="1" applyProtection="1">
      <alignment horizontal="right"/>
      <protection locked="0"/>
    </xf>
    <xf numFmtId="0" fontId="8" fillId="0" borderId="0" xfId="0" applyFont="1" applyFill="1" applyAlignment="1" applyProtection="1">
      <alignment shrinkToFit="1"/>
      <protection locked="0"/>
    </xf>
    <xf numFmtId="0" fontId="6" fillId="0" borderId="18" xfId="0" applyFont="1" applyFill="1" applyBorder="1" applyAlignment="1" applyProtection="1">
      <alignment/>
      <protection/>
    </xf>
    <xf numFmtId="0" fontId="6" fillId="0" borderId="19" xfId="0" applyFont="1" applyFill="1" applyBorder="1" applyAlignment="1" applyProtection="1">
      <alignment/>
      <protection/>
    </xf>
    <xf numFmtId="0" fontId="20" fillId="0" borderId="0" xfId="0" applyFont="1" applyFill="1" applyAlignment="1" applyProtection="1">
      <alignment/>
      <protection/>
    </xf>
    <xf numFmtId="0" fontId="12" fillId="0" borderId="0" xfId="0" applyFont="1" applyFill="1" applyAlignment="1" applyProtection="1">
      <alignment/>
      <protection locked="0"/>
    </xf>
    <xf numFmtId="0" fontId="6" fillId="0" borderId="0" xfId="0" applyFont="1" applyFill="1" applyBorder="1" applyAlignment="1" applyProtection="1">
      <alignment/>
      <protection/>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shrinkToFit="1"/>
      <protection locked="0"/>
    </xf>
    <xf numFmtId="0" fontId="9" fillId="0" borderId="0" xfId="0" applyFont="1" applyFill="1" applyAlignment="1" applyProtection="1">
      <alignment/>
      <protection locked="0"/>
    </xf>
    <xf numFmtId="0" fontId="8" fillId="0" borderId="0" xfId="0" applyFont="1" applyFill="1" applyBorder="1" applyAlignment="1" applyProtection="1">
      <alignment horizontal="center" vertical="center" shrinkToFit="1"/>
      <protection locked="0"/>
    </xf>
    <xf numFmtId="41" fontId="8" fillId="0" borderId="0" xfId="0" applyNumberFormat="1" applyFont="1" applyFill="1" applyAlignment="1" applyProtection="1">
      <alignment horizontal="right" vertical="center" shrinkToFit="1"/>
      <protection/>
    </xf>
    <xf numFmtId="0" fontId="8" fillId="0" borderId="0" xfId="0" applyFont="1" applyFill="1" applyAlignment="1" applyProtection="1">
      <alignment horizontal="center" vertical="center" shrinkToFit="1"/>
      <protection locked="0"/>
    </xf>
    <xf numFmtId="0" fontId="12" fillId="0" borderId="0" xfId="0" applyFont="1" applyFill="1" applyAlignment="1" applyProtection="1">
      <alignment horizontal="left" vertical="top" wrapText="1"/>
      <protection/>
    </xf>
    <xf numFmtId="5" fontId="6" fillId="0" borderId="0" xfId="0" applyNumberFormat="1" applyFont="1" applyFill="1" applyAlignment="1" applyProtection="1">
      <alignment horizontal="right" vertical="center"/>
      <protection/>
    </xf>
    <xf numFmtId="0" fontId="6" fillId="0" borderId="45"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42" fontId="8" fillId="0" borderId="19" xfId="0" applyNumberFormat="1" applyFont="1" applyFill="1" applyBorder="1" applyAlignment="1" applyProtection="1">
      <alignment horizontal="center" vertical="center" shrinkToFit="1"/>
      <protection locked="0"/>
    </xf>
    <xf numFmtId="42" fontId="8" fillId="0" borderId="46"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protection/>
    </xf>
    <xf numFmtId="5" fontId="6" fillId="0" borderId="0" xfId="0" applyNumberFormat="1" applyFont="1" applyFill="1" applyBorder="1" applyAlignment="1" applyProtection="1">
      <alignment horizontal="right" vertical="center"/>
      <protection/>
    </xf>
    <xf numFmtId="0" fontId="7" fillId="0" borderId="13"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48" xfId="0" applyFont="1" applyFill="1" applyBorder="1" applyAlignment="1" applyProtection="1">
      <alignment horizontal="left" vertical="center" shrinkToFit="1"/>
      <protection locked="0"/>
    </xf>
    <xf numFmtId="5" fontId="6" fillId="0" borderId="27" xfId="0" applyNumberFormat="1" applyFont="1" applyFill="1" applyBorder="1" applyAlignment="1" applyProtection="1">
      <alignment horizontal="right" vertical="center"/>
      <protection/>
    </xf>
    <xf numFmtId="0" fontId="8" fillId="0" borderId="27" xfId="0" applyFont="1" applyFill="1" applyBorder="1" applyAlignment="1" applyProtection="1">
      <alignment horizontal="center" vertical="center" shrinkToFit="1"/>
      <protection locked="0"/>
    </xf>
    <xf numFmtId="41" fontId="8" fillId="0" borderId="27" xfId="0" applyNumberFormat="1" applyFont="1" applyFill="1" applyBorder="1" applyAlignment="1" applyProtection="1">
      <alignment horizontal="right" vertical="center" shrinkToFit="1"/>
      <protection/>
    </xf>
    <xf numFmtId="0" fontId="8" fillId="0" borderId="10"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8" fillId="0" borderId="11"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center" vertical="center"/>
      <protection/>
    </xf>
    <xf numFmtId="0" fontId="6" fillId="0" borderId="45" xfId="0" applyFont="1" applyFill="1" applyBorder="1" applyAlignment="1" applyProtection="1">
      <alignment horizontal="left" vertical="center"/>
      <protection/>
    </xf>
    <xf numFmtId="0" fontId="6" fillId="0" borderId="46" xfId="0" applyFont="1" applyFill="1" applyBorder="1" applyAlignment="1" applyProtection="1">
      <alignment horizontal="left" vertical="center"/>
      <protection/>
    </xf>
    <xf numFmtId="0" fontId="8" fillId="0" borderId="21"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6" fillId="34" borderId="0" xfId="0" applyFont="1" applyFill="1" applyAlignment="1" applyProtection="1">
      <alignment horizontal="left" vertical="center"/>
      <protection/>
    </xf>
    <xf numFmtId="0" fontId="9" fillId="0" borderId="32" xfId="0" applyFont="1" applyFill="1" applyBorder="1" applyAlignment="1" applyProtection="1">
      <alignment horizontal="center" vertical="center" shrinkToFit="1"/>
      <protection/>
    </xf>
    <xf numFmtId="0" fontId="9" fillId="0" borderId="49" xfId="0" applyFont="1" applyFill="1" applyBorder="1" applyAlignment="1" applyProtection="1">
      <alignment horizontal="center" vertical="center" shrinkToFit="1"/>
      <protection/>
    </xf>
    <xf numFmtId="0" fontId="7" fillId="0" borderId="10"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9" fillId="0" borderId="50" xfId="0" applyFont="1" applyFill="1" applyBorder="1" applyAlignment="1" applyProtection="1">
      <alignment horizontal="center" vertical="center"/>
      <protection/>
    </xf>
    <xf numFmtId="0" fontId="7" fillId="0" borderId="11"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6" fillId="33" borderId="0" xfId="0" applyFont="1" applyFill="1" applyAlignment="1" applyProtection="1">
      <alignment horizontal="left" vertical="center"/>
      <protection/>
    </xf>
    <xf numFmtId="0" fontId="7" fillId="0" borderId="21"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9" fillId="0" borderId="31" xfId="0" applyFont="1" applyFill="1" applyBorder="1" applyAlignment="1" applyProtection="1">
      <alignment horizontal="center" vertical="center" shrinkToFit="1"/>
      <protection/>
    </xf>
    <xf numFmtId="0" fontId="9" fillId="0" borderId="51" xfId="0" applyFont="1" applyFill="1" applyBorder="1" applyAlignment="1" applyProtection="1">
      <alignment horizontal="center" vertical="center" shrinkToFit="1"/>
      <protection/>
    </xf>
    <xf numFmtId="0" fontId="9" fillId="0" borderId="31"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8" fillId="0" borderId="0" xfId="0" applyFont="1" applyFill="1" applyAlignment="1" applyProtection="1">
      <alignment horizontal="center" shrinkToFit="1"/>
      <protection locked="0"/>
    </xf>
    <xf numFmtId="0" fontId="8" fillId="0" borderId="18" xfId="0" applyFont="1" applyFill="1" applyBorder="1" applyAlignment="1" applyProtection="1">
      <alignment horizontal="center" shrinkToFit="1"/>
      <protection locked="0"/>
    </xf>
    <xf numFmtId="0" fontId="8" fillId="0" borderId="19" xfId="0" applyFont="1" applyFill="1" applyBorder="1" applyAlignment="1" applyProtection="1">
      <alignment horizontal="center" shrinkToFit="1"/>
      <protection locked="0"/>
    </xf>
    <xf numFmtId="0" fontId="14" fillId="0" borderId="0" xfId="0" applyFont="1" applyFill="1" applyAlignment="1" applyProtection="1">
      <alignment horizontal="center"/>
      <protection/>
    </xf>
    <xf numFmtId="0" fontId="6" fillId="0" borderId="12" xfId="0" applyFont="1" applyFill="1" applyBorder="1" applyAlignment="1" applyProtection="1">
      <alignment horizontal="center" vertical="center"/>
      <protection/>
    </xf>
    <xf numFmtId="181" fontId="6" fillId="0" borderId="12" xfId="0" applyNumberFormat="1" applyFont="1" applyFill="1" applyBorder="1" applyAlignment="1" applyProtection="1">
      <alignment horizontal="center" vertical="center"/>
      <protection/>
    </xf>
    <xf numFmtId="0" fontId="20" fillId="0" borderId="0" xfId="0" applyFont="1" applyFill="1" applyAlignment="1" applyProtection="1">
      <alignment horizontal="center"/>
      <protection/>
    </xf>
    <xf numFmtId="0" fontId="12" fillId="0" borderId="0" xfId="0" applyFont="1" applyFill="1" applyBorder="1" applyAlignment="1" applyProtection="1">
      <alignment horizontal="center" vertical="center"/>
      <protection locked="0"/>
    </xf>
    <xf numFmtId="0" fontId="12" fillId="0" borderId="3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2" fillId="0" borderId="54"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7" fillId="0" borderId="52"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17" fillId="0" borderId="0" xfId="0" applyFont="1" applyAlignment="1" applyProtection="1">
      <alignment horizontal="center"/>
      <protection/>
    </xf>
    <xf numFmtId="0" fontId="18" fillId="0" borderId="0" xfId="0" applyFont="1" applyAlignment="1" applyProtection="1">
      <alignment horizontal="center"/>
      <protection/>
    </xf>
    <xf numFmtId="0" fontId="12" fillId="0" borderId="55" xfId="0" applyFont="1" applyBorder="1" applyAlignment="1" applyProtection="1">
      <alignment horizontal="center" vertical="center"/>
      <protection/>
    </xf>
    <xf numFmtId="0" fontId="12" fillId="0" borderId="56" xfId="0" applyFont="1" applyBorder="1" applyAlignment="1" applyProtection="1">
      <alignment horizontal="center" vertical="center"/>
      <protection/>
    </xf>
    <xf numFmtId="49" fontId="12" fillId="0" borderId="56"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0" fontId="12" fillId="0" borderId="58" xfId="0" applyFont="1" applyBorder="1" applyAlignment="1" applyProtection="1">
      <alignment horizontal="center" vertical="center"/>
      <protection/>
    </xf>
    <xf numFmtId="0" fontId="8" fillId="0" borderId="58" xfId="0" applyFont="1" applyFill="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9" fillId="0" borderId="36" xfId="0" applyFont="1" applyBorder="1" applyAlignment="1" applyProtection="1">
      <alignment horizontal="left"/>
      <protection/>
    </xf>
    <xf numFmtId="0" fontId="8" fillId="0" borderId="17" xfId="0" applyFont="1" applyBorder="1" applyAlignment="1" applyProtection="1">
      <alignment vertical="center" shrinkToFit="1"/>
      <protection locked="0"/>
    </xf>
    <xf numFmtId="0" fontId="8" fillId="0" borderId="59" xfId="0" applyFont="1" applyBorder="1" applyAlignment="1" applyProtection="1">
      <alignment vertical="center" shrinkToFit="1"/>
      <protection locked="0"/>
    </xf>
    <xf numFmtId="0" fontId="7" fillId="0" borderId="50" xfId="0" applyFont="1" applyBorder="1" applyAlignment="1" applyProtection="1">
      <alignment horizontal="left" vertical="center" shrinkToFit="1"/>
      <protection locked="0"/>
    </xf>
    <xf numFmtId="0" fontId="7" fillId="0" borderId="60" xfId="0" applyFont="1" applyBorder="1" applyAlignment="1" applyProtection="1">
      <alignment horizontal="left" vertical="center" shrinkToFit="1"/>
      <protection locked="0"/>
    </xf>
    <xf numFmtId="0" fontId="12" fillId="0" borderId="56"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63" xfId="0" applyFont="1" applyBorder="1" applyAlignment="1" applyProtection="1">
      <alignment horizontal="center" vertical="center"/>
      <protection/>
    </xf>
    <xf numFmtId="0" fontId="12" fillId="0" borderId="64" xfId="0" applyFont="1" applyBorder="1" applyAlignment="1" applyProtection="1">
      <alignment horizontal="center" vertical="center"/>
      <protection/>
    </xf>
    <xf numFmtId="0" fontId="13" fillId="0" borderId="54" xfId="0" applyFont="1" applyBorder="1" applyAlignment="1" applyProtection="1">
      <alignment horizontal="center" vertical="center" shrinkToFit="1"/>
      <protection locked="0"/>
    </xf>
    <xf numFmtId="0" fontId="7" fillId="0" borderId="17" xfId="0" applyFont="1" applyBorder="1" applyAlignment="1" applyProtection="1">
      <alignment horizontal="left" vertical="center" shrinkToFit="1"/>
      <protection locked="0"/>
    </xf>
    <xf numFmtId="0" fontId="7" fillId="0" borderId="59" xfId="0" applyFont="1" applyBorder="1" applyAlignment="1" applyProtection="1">
      <alignment horizontal="left" vertical="center" shrinkToFit="1"/>
      <protection locked="0"/>
    </xf>
    <xf numFmtId="0" fontId="7" fillId="0" borderId="39"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40" xfId="0" applyFont="1" applyBorder="1" applyAlignment="1" applyProtection="1">
      <alignment horizontal="left" vertical="center" shrinkToFit="1"/>
      <protection locked="0"/>
    </xf>
    <xf numFmtId="0" fontId="12" fillId="0" borderId="66" xfId="0" applyFont="1" applyBorder="1" applyAlignment="1" applyProtection="1">
      <alignment horizontal="left" vertical="center"/>
      <protection/>
    </xf>
    <xf numFmtId="0" fontId="12" fillId="0" borderId="50" xfId="0" applyFont="1" applyBorder="1" applyAlignment="1" applyProtection="1">
      <alignment horizontal="left" vertical="center"/>
      <protection/>
    </xf>
    <xf numFmtId="0" fontId="12" fillId="0" borderId="60" xfId="0" applyFont="1" applyBorder="1" applyAlignment="1" applyProtection="1">
      <alignment horizontal="left" vertical="center"/>
      <protection/>
    </xf>
    <xf numFmtId="0" fontId="12" fillId="0" borderId="13" xfId="0" applyFont="1" applyBorder="1" applyAlignment="1" applyProtection="1">
      <alignment horizontal="center" vertical="center" shrinkToFit="1"/>
      <protection/>
    </xf>
    <xf numFmtId="0" fontId="12" fillId="0" borderId="17" xfId="0" applyFont="1" applyBorder="1" applyAlignment="1" applyProtection="1">
      <alignment horizontal="center" vertical="center" shrinkToFit="1"/>
      <protection/>
    </xf>
    <xf numFmtId="0" fontId="12" fillId="0" borderId="23"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4" xfId="0" applyFont="1" applyBorder="1" applyAlignment="1" applyProtection="1">
      <alignment horizontal="center" vertical="center" shrinkToFit="1"/>
      <protection/>
    </xf>
    <xf numFmtId="0" fontId="12" fillId="0" borderId="39" xfId="0" applyFont="1" applyBorder="1" applyAlignment="1" applyProtection="1">
      <alignment horizontal="center" vertical="center" shrinkToFit="1"/>
      <protection/>
    </xf>
    <xf numFmtId="0" fontId="12" fillId="0" borderId="66" xfId="0" applyFont="1" applyBorder="1" applyAlignment="1" applyProtection="1">
      <alignment horizontal="left" vertical="center" shrinkToFit="1"/>
      <protection/>
    </xf>
    <xf numFmtId="0" fontId="12" fillId="0" borderId="50" xfId="0" applyFont="1" applyBorder="1" applyAlignment="1" applyProtection="1">
      <alignment horizontal="left" vertical="center" shrinkToFit="1"/>
      <protection/>
    </xf>
    <xf numFmtId="0" fontId="12" fillId="0" borderId="34" xfId="0" applyFont="1" applyBorder="1" applyAlignment="1" applyProtection="1">
      <alignment horizontal="left" vertical="center" shrinkToFit="1"/>
      <protection/>
    </xf>
    <xf numFmtId="0" fontId="7" fillId="0" borderId="39" xfId="0" applyFont="1" applyBorder="1" applyAlignment="1" applyProtection="1">
      <alignment horizontal="left" vertical="center" shrinkToFit="1"/>
      <protection locked="0"/>
    </xf>
    <xf numFmtId="0" fontId="7" fillId="0" borderId="65" xfId="0" applyFont="1" applyBorder="1" applyAlignment="1" applyProtection="1">
      <alignment horizontal="left" vertical="center" shrinkToFit="1"/>
      <protection locked="0"/>
    </xf>
    <xf numFmtId="0" fontId="19" fillId="0" borderId="69" xfId="0" applyFont="1" applyBorder="1" applyAlignment="1" applyProtection="1">
      <alignment horizontal="center" vertical="center" shrinkToFit="1"/>
      <protection/>
    </xf>
    <xf numFmtId="0" fontId="19" fillId="0" borderId="50" xfId="0" applyFont="1" applyBorder="1" applyAlignment="1" applyProtection="1">
      <alignment horizontal="center" vertical="center" shrinkToFit="1"/>
      <protection/>
    </xf>
    <xf numFmtId="0" fontId="19" fillId="0" borderId="60" xfId="0" applyFont="1" applyBorder="1" applyAlignment="1" applyProtection="1">
      <alignment horizontal="center" vertical="center" shrinkToFit="1"/>
      <protection/>
    </xf>
    <xf numFmtId="0" fontId="8" fillId="0" borderId="42" xfId="0" applyFont="1" applyBorder="1" applyAlignment="1" applyProtection="1">
      <alignment horizontal="center" vertical="center"/>
      <protection locked="0"/>
    </xf>
    <xf numFmtId="0" fontId="8" fillId="0" borderId="7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xf>
    <xf numFmtId="0" fontId="12" fillId="0" borderId="42" xfId="0" applyFont="1" applyBorder="1" applyAlignment="1" applyProtection="1">
      <alignment horizontal="center" vertical="center"/>
      <protection/>
    </xf>
    <xf numFmtId="0" fontId="6" fillId="0" borderId="72"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12" fillId="0" borderId="73" xfId="0" applyFont="1" applyBorder="1" applyAlignment="1" applyProtection="1">
      <alignment horizontal="left" vertical="center"/>
      <protection/>
    </xf>
    <xf numFmtId="0" fontId="12" fillId="0" borderId="36" xfId="0" applyFont="1" applyBorder="1" applyAlignment="1" applyProtection="1">
      <alignment horizontal="left" vertical="center"/>
      <protection/>
    </xf>
    <xf numFmtId="0" fontId="7" fillId="0" borderId="74"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2" fillId="0" borderId="75" xfId="0" applyFont="1" applyBorder="1" applyAlignment="1" applyProtection="1">
      <alignment horizontal="center" vertical="center" shrinkToFit="1"/>
      <protection/>
    </xf>
    <xf numFmtId="0" fontId="12" fillId="0" borderId="44" xfId="0" applyFont="1" applyBorder="1" applyAlignment="1" applyProtection="1">
      <alignment horizontal="center" vertical="center" shrinkToFit="1"/>
      <protection/>
    </xf>
    <xf numFmtId="0" fontId="12" fillId="0" borderId="74"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76" xfId="0" applyFont="1" applyBorder="1" applyAlignment="1" applyProtection="1">
      <alignment horizontal="center" vertical="center"/>
      <protection/>
    </xf>
    <xf numFmtId="0" fontId="6" fillId="0" borderId="77"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12" fillId="0" borderId="78" xfId="0" applyFont="1" applyBorder="1" applyAlignment="1" applyProtection="1">
      <alignment horizontal="center" vertical="center"/>
      <protection/>
    </xf>
    <xf numFmtId="0" fontId="12" fillId="0" borderId="79" xfId="0" applyFont="1" applyBorder="1" applyAlignment="1" applyProtection="1">
      <alignment horizontal="center" vertical="center"/>
      <protection/>
    </xf>
    <xf numFmtId="0" fontId="12" fillId="0" borderId="80"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81" xfId="0" applyFont="1" applyBorder="1" applyAlignment="1" applyProtection="1">
      <alignment horizontal="center" vertical="center"/>
      <protection/>
    </xf>
    <xf numFmtId="0" fontId="12" fillId="0" borderId="44" xfId="0" applyFont="1" applyBorder="1" applyAlignment="1" applyProtection="1">
      <alignment horizontal="center" vertical="center"/>
      <protection/>
    </xf>
    <xf numFmtId="0" fontId="12" fillId="0" borderId="82" xfId="0" applyFont="1" applyBorder="1" applyAlignment="1" applyProtection="1">
      <alignment horizontal="center" vertical="center"/>
      <protection/>
    </xf>
    <xf numFmtId="0" fontId="12" fillId="0" borderId="83"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12" fillId="0" borderId="84"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85" xfId="0" applyFont="1" applyBorder="1" applyAlignment="1" applyProtection="1">
      <alignment horizontal="left" vertical="center"/>
      <protection/>
    </xf>
    <xf numFmtId="0" fontId="12" fillId="0" borderId="44" xfId="0" applyFont="1" applyBorder="1" applyAlignment="1" applyProtection="1">
      <alignment horizontal="left" vertical="center"/>
      <protection/>
    </xf>
    <xf numFmtId="0" fontId="12" fillId="0" borderId="86" xfId="0" applyFont="1" applyBorder="1" applyAlignment="1" applyProtection="1">
      <alignment horizontal="left" vertical="center"/>
      <protection/>
    </xf>
    <xf numFmtId="0" fontId="12" fillId="0" borderId="19" xfId="0" applyFont="1" applyBorder="1" applyAlignment="1" applyProtection="1">
      <alignment horizontal="left" vertical="center"/>
      <protection/>
    </xf>
    <xf numFmtId="0" fontId="12" fillId="0" borderId="87" xfId="0" applyFont="1" applyBorder="1" applyAlignment="1" applyProtection="1">
      <alignment horizontal="left" vertical="center"/>
      <protection/>
    </xf>
    <xf numFmtId="0" fontId="12" fillId="0" borderId="88" xfId="0" applyFont="1" applyBorder="1" applyAlignment="1" applyProtection="1">
      <alignment horizontal="left" vertical="center"/>
      <protection locked="0"/>
    </xf>
    <xf numFmtId="0" fontId="12" fillId="0" borderId="89" xfId="0" applyFont="1" applyBorder="1" applyAlignment="1" applyProtection="1">
      <alignment horizontal="left" vertical="center"/>
      <protection locked="0"/>
    </xf>
    <xf numFmtId="0" fontId="12" fillId="0" borderId="90" xfId="0" applyFont="1" applyBorder="1" applyAlignment="1" applyProtection="1">
      <alignment horizontal="left" vertical="center"/>
      <protection locked="0"/>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7" fillId="0" borderId="72"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7" fillId="0" borderId="32"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7" fillId="0" borderId="49" xfId="0" applyFont="1" applyBorder="1" applyAlignment="1" applyProtection="1">
      <alignment vertical="center"/>
      <protection locked="0"/>
    </xf>
    <xf numFmtId="0" fontId="7" fillId="0" borderId="17"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77"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17" xfId="0" applyFont="1" applyBorder="1" applyAlignment="1" applyProtection="1">
      <alignment vertical="center" shrinkToFit="1"/>
      <protection locked="0"/>
    </xf>
    <xf numFmtId="0" fontId="7" fillId="0" borderId="50" xfId="0" applyFont="1" applyBorder="1" applyAlignment="1" applyProtection="1">
      <alignment vertical="center" shrinkToFit="1"/>
      <protection locked="0"/>
    </xf>
    <xf numFmtId="0" fontId="7" fillId="0" borderId="60" xfId="0" applyFont="1" applyBorder="1" applyAlignment="1" applyProtection="1">
      <alignment vertical="center" shrinkToFit="1"/>
      <protection locked="0"/>
    </xf>
    <xf numFmtId="0" fontId="12" fillId="0" borderId="40" xfId="0"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12" fillId="0" borderId="59" xfId="0" applyFont="1" applyBorder="1" applyAlignment="1" applyProtection="1">
      <alignment horizontal="left" vertical="center" shrinkToFit="1"/>
      <protection locked="0"/>
    </xf>
    <xf numFmtId="0" fontId="7" fillId="0" borderId="39" xfId="0" applyFont="1" applyBorder="1" applyAlignment="1" applyProtection="1">
      <alignment vertical="center" shrinkToFit="1"/>
      <protection locked="0"/>
    </xf>
    <xf numFmtId="0" fontId="7" fillId="0" borderId="71"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8" fillId="0" borderId="42" xfId="0" applyFont="1" applyBorder="1" applyAlignment="1" applyProtection="1">
      <alignment horizontal="center" vertical="center" shrinkToFit="1"/>
      <protection locked="0"/>
    </xf>
    <xf numFmtId="0" fontId="8" fillId="0" borderId="70"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0" fontId="7" fillId="0" borderId="76" xfId="0" applyFont="1" applyBorder="1" applyAlignment="1" applyProtection="1">
      <alignment horizontal="center" vertical="center"/>
      <protection/>
    </xf>
    <xf numFmtId="0" fontId="7" fillId="0" borderId="39" xfId="0"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protection locked="0"/>
    </xf>
    <xf numFmtId="0" fontId="7" fillId="0" borderId="73" xfId="0" applyFont="1" applyBorder="1" applyAlignment="1" applyProtection="1">
      <alignment horizontal="left" vertical="center"/>
      <protection/>
    </xf>
    <xf numFmtId="0" fontId="7" fillId="0" borderId="36" xfId="0" applyFont="1" applyBorder="1" applyAlignment="1" applyProtection="1">
      <alignment horizontal="left" vertical="center"/>
      <protection/>
    </xf>
    <xf numFmtId="0" fontId="19" fillId="0" borderId="69"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60"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0" borderId="50" xfId="0" applyFont="1" applyBorder="1" applyAlignment="1" applyProtection="1">
      <alignment horizontal="center" vertical="center" shrinkToFit="1"/>
      <protection/>
    </xf>
    <xf numFmtId="0" fontId="7" fillId="0" borderId="34" xfId="0" applyFont="1" applyBorder="1" applyAlignment="1" applyProtection="1">
      <alignment horizontal="center" vertical="center" shrinkToFit="1"/>
      <protection/>
    </xf>
    <xf numFmtId="0" fontId="7" fillId="0" borderId="86"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87" xfId="0" applyFont="1" applyBorder="1" applyAlignment="1" applyProtection="1">
      <alignment horizontal="left" vertical="center"/>
      <protection/>
    </xf>
    <xf numFmtId="0" fontId="8" fillId="0" borderId="88" xfId="0" applyFont="1" applyBorder="1" applyAlignment="1" applyProtection="1">
      <alignment horizontal="left" vertical="center"/>
      <protection locked="0"/>
    </xf>
    <xf numFmtId="0" fontId="8" fillId="0" borderId="89" xfId="0" applyFont="1" applyBorder="1" applyAlignment="1" applyProtection="1">
      <alignment horizontal="left" vertical="center"/>
      <protection locked="0"/>
    </xf>
    <xf numFmtId="0" fontId="8" fillId="0" borderId="90" xfId="0" applyFont="1" applyBorder="1" applyAlignment="1" applyProtection="1">
      <alignment horizontal="left" vertical="center"/>
      <protection locked="0"/>
    </xf>
    <xf numFmtId="0" fontId="7" fillId="0" borderId="17" xfId="0" applyFont="1" applyBorder="1" applyAlignment="1" applyProtection="1">
      <alignment horizontal="center" vertical="center"/>
      <protection/>
    </xf>
    <xf numFmtId="0" fontId="12" fillId="0" borderId="66"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38" xfId="0" applyFont="1" applyBorder="1" applyAlignment="1" applyProtection="1">
      <alignment horizontal="left" vertical="center" shrinkToFit="1"/>
      <protection locked="0"/>
    </xf>
    <xf numFmtId="0" fontId="12" fillId="0" borderId="39" xfId="0" applyFont="1" applyBorder="1" applyAlignment="1" applyProtection="1">
      <alignment horizontal="left" vertical="center" shrinkToFit="1"/>
      <protection locked="0"/>
    </xf>
    <xf numFmtId="0" fontId="12" fillId="0" borderId="65" xfId="0" applyFont="1" applyBorder="1" applyAlignment="1" applyProtection="1">
      <alignment horizontal="left" vertical="center" shrinkToFit="1"/>
      <protection locked="0"/>
    </xf>
    <xf numFmtId="0" fontId="12" fillId="0" borderId="60" xfId="0" applyFont="1" applyBorder="1" applyAlignment="1" applyProtection="1">
      <alignment horizontal="left" vertical="center"/>
      <protection locked="0"/>
    </xf>
    <xf numFmtId="0" fontId="8" fillId="0" borderId="58" xfId="0" applyFont="1" applyBorder="1" applyAlignment="1" applyProtection="1">
      <alignment horizontal="center" vertical="center" shrinkToFit="1"/>
      <protection locked="0"/>
    </xf>
    <xf numFmtId="0" fontId="8" fillId="0" borderId="56" xfId="0" applyFont="1" applyBorder="1" applyAlignment="1" applyProtection="1">
      <alignment horizontal="center" vertical="center" shrinkToFit="1"/>
      <protection locked="0"/>
    </xf>
    <xf numFmtId="0" fontId="8" fillId="0" borderId="17"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59" xfId="0" applyFont="1" applyBorder="1" applyAlignment="1" applyProtection="1">
      <alignment horizontal="left" vertical="center" shrinkToFit="1"/>
      <protection locked="0"/>
    </xf>
    <xf numFmtId="0" fontId="7" fillId="0" borderId="52" xfId="0" applyFont="1" applyBorder="1" applyAlignment="1" applyProtection="1">
      <alignment horizontal="center" vertical="center"/>
      <protection/>
    </xf>
    <xf numFmtId="0" fontId="7" fillId="0" borderId="54" xfId="0" applyFont="1" applyBorder="1" applyAlignment="1" applyProtection="1">
      <alignment horizontal="center" vertical="center"/>
      <protection/>
    </xf>
    <xf numFmtId="0" fontId="12" fillId="0" borderId="56" xfId="0" applyFont="1" applyBorder="1" applyAlignment="1" applyProtection="1">
      <alignment horizontal="center" vertical="center" shrinkToFit="1"/>
      <protection/>
    </xf>
    <xf numFmtId="0" fontId="12" fillId="0" borderId="61" xfId="0" applyFont="1" applyBorder="1" applyAlignment="1" applyProtection="1">
      <alignment horizontal="center" vertical="center" shrinkToFit="1"/>
      <protection/>
    </xf>
    <xf numFmtId="0" fontId="7" fillId="0" borderId="13" xfId="0" applyFont="1" applyBorder="1" applyAlignment="1" applyProtection="1">
      <alignment horizontal="center" vertical="center" shrinkToFit="1"/>
      <protection/>
    </xf>
    <xf numFmtId="0" fontId="7" fillId="0" borderId="17" xfId="0" applyFont="1" applyBorder="1" applyAlignment="1" applyProtection="1">
      <alignment horizontal="center" vertical="center" shrinkToFit="1"/>
      <protection/>
    </xf>
    <xf numFmtId="49" fontId="12" fillId="0" borderId="56" xfId="0" applyNumberFormat="1" applyFont="1" applyBorder="1" applyAlignment="1" applyProtection="1">
      <alignment horizontal="left" vertical="center"/>
      <protection/>
    </xf>
    <xf numFmtId="49" fontId="12" fillId="0" borderId="57" xfId="0" applyNumberFormat="1" applyFont="1" applyBorder="1" applyAlignment="1" applyProtection="1">
      <alignment horizontal="left" vertical="center"/>
      <protection/>
    </xf>
    <xf numFmtId="0" fontId="20" fillId="0" borderId="0" xfId="0" applyFont="1" applyFill="1" applyAlignment="1" applyProtection="1">
      <alignment horizontal="center" vertical="center" wrapText="1"/>
      <protection/>
    </xf>
    <xf numFmtId="0" fontId="20" fillId="0" borderId="0" xfId="0" applyFont="1" applyFill="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342900</xdr:colOff>
      <xdr:row>12</xdr:row>
      <xdr:rowOff>219075</xdr:rowOff>
    </xdr:from>
    <xdr:to>
      <xdr:col>19</xdr:col>
      <xdr:colOff>352425</xdr:colOff>
      <xdr:row>15</xdr:row>
      <xdr:rowOff>57150</xdr:rowOff>
    </xdr:to>
    <xdr:sp>
      <xdr:nvSpPr>
        <xdr:cNvPr id="1" name="テキスト ボックス 1"/>
        <xdr:cNvSpPr txBox="1">
          <a:spLocks noChangeArrowheads="1"/>
        </xdr:cNvSpPr>
      </xdr:nvSpPr>
      <xdr:spPr>
        <a:xfrm>
          <a:off x="7324725" y="2676525"/>
          <a:ext cx="1381125" cy="581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IU </a:t>
          </a:r>
          <a:r>
            <a:rPr lang="en-US" cap="none" sz="1100" b="0" i="0" u="none" baseline="0">
              <a:solidFill>
                <a:srgbClr val="000000"/>
              </a:solidFill>
              <a:latin typeface="ＭＳ Ｐゴシック"/>
              <a:ea typeface="ＭＳ Ｐゴシック"/>
              <a:cs typeface="ＭＳ Ｐゴシック"/>
            </a:rPr>
            <a:t>欄は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をお選び下さい。</a:t>
          </a:r>
        </a:p>
      </xdr:txBody>
    </xdr:sp>
    <xdr:clientData/>
  </xdr:twoCellAnchor>
  <xdr:twoCellAnchor>
    <xdr:from>
      <xdr:col>17</xdr:col>
      <xdr:colOff>352425</xdr:colOff>
      <xdr:row>8</xdr:row>
      <xdr:rowOff>123825</xdr:rowOff>
    </xdr:from>
    <xdr:to>
      <xdr:col>19</xdr:col>
      <xdr:colOff>361950</xdr:colOff>
      <xdr:row>11</xdr:row>
      <xdr:rowOff>38100</xdr:rowOff>
    </xdr:to>
    <xdr:sp>
      <xdr:nvSpPr>
        <xdr:cNvPr id="2" name="テキスト ボックス 5"/>
        <xdr:cNvSpPr txBox="1">
          <a:spLocks noChangeArrowheads="1"/>
        </xdr:cNvSpPr>
      </xdr:nvSpPr>
      <xdr:spPr>
        <a:xfrm>
          <a:off x="7334250" y="1666875"/>
          <a:ext cx="1381125" cy="581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更新者の手帳番号欄は数字のみでＯＫです。</a:t>
          </a:r>
        </a:p>
      </xdr:txBody>
    </xdr:sp>
    <xdr:clientData/>
  </xdr:twoCellAnchor>
  <xdr:twoCellAnchor>
    <xdr:from>
      <xdr:col>17</xdr:col>
      <xdr:colOff>352425</xdr:colOff>
      <xdr:row>17</xdr:row>
      <xdr:rowOff>66675</xdr:rowOff>
    </xdr:from>
    <xdr:to>
      <xdr:col>20</xdr:col>
      <xdr:colOff>666750</xdr:colOff>
      <xdr:row>19</xdr:row>
      <xdr:rowOff>180975</xdr:rowOff>
    </xdr:to>
    <xdr:sp>
      <xdr:nvSpPr>
        <xdr:cNvPr id="3" name="テキスト ボックス 6"/>
        <xdr:cNvSpPr txBox="1">
          <a:spLocks noChangeArrowheads="1"/>
        </xdr:cNvSpPr>
      </xdr:nvSpPr>
      <xdr:spPr>
        <a:xfrm>
          <a:off x="7334250" y="3571875"/>
          <a:ext cx="2371725" cy="6762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日レフェリーの方で午前を希望する方は、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午前講習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を付けてください。</a:t>
          </a:r>
        </a:p>
      </xdr:txBody>
    </xdr:sp>
    <xdr:clientData/>
  </xdr:twoCellAnchor>
  <xdr:twoCellAnchor>
    <xdr:from>
      <xdr:col>17</xdr:col>
      <xdr:colOff>352425</xdr:colOff>
      <xdr:row>31</xdr:row>
      <xdr:rowOff>180975</xdr:rowOff>
    </xdr:from>
    <xdr:to>
      <xdr:col>20</xdr:col>
      <xdr:colOff>504825</xdr:colOff>
      <xdr:row>34</xdr:row>
      <xdr:rowOff>85725</xdr:rowOff>
    </xdr:to>
    <xdr:sp>
      <xdr:nvSpPr>
        <xdr:cNvPr id="4" name="テキスト ボックス 7"/>
        <xdr:cNvSpPr txBox="1">
          <a:spLocks noChangeArrowheads="1"/>
        </xdr:cNvSpPr>
      </xdr:nvSpPr>
      <xdr:spPr>
        <a:xfrm>
          <a:off x="7334250" y="6877050"/>
          <a:ext cx="2209800" cy="666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日の上級審判の方で、午後のﾚﾌｪﾘｰ研修を希望される方は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午後講習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を付けてください。</a:t>
          </a:r>
        </a:p>
      </xdr:txBody>
    </xdr:sp>
    <xdr:clientData/>
  </xdr:twoCellAnchor>
  <xdr:twoCellAnchor>
    <xdr:from>
      <xdr:col>17</xdr:col>
      <xdr:colOff>342900</xdr:colOff>
      <xdr:row>35</xdr:row>
      <xdr:rowOff>190500</xdr:rowOff>
    </xdr:from>
    <xdr:to>
      <xdr:col>24</xdr:col>
      <xdr:colOff>504825</xdr:colOff>
      <xdr:row>40</xdr:row>
      <xdr:rowOff>152400</xdr:rowOff>
    </xdr:to>
    <xdr:sp>
      <xdr:nvSpPr>
        <xdr:cNvPr id="5" name="テキスト ボックス 11"/>
        <xdr:cNvSpPr txBox="1">
          <a:spLocks noChangeArrowheads="1"/>
        </xdr:cNvSpPr>
      </xdr:nvSpPr>
      <xdr:spPr>
        <a:xfrm>
          <a:off x="7324725" y="7896225"/>
          <a:ext cx="4276725" cy="876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加盟団体名の欄に記入があると、自動計算をするように、計算式が入っていますが、手入力される場合は、合計もすべて記入して下さい。　　　　　　　　　　　　　　加盟団体代表の聴講の方がいる場合は、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受講料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名加えて計算して下さい。</a:t>
          </a:r>
        </a:p>
      </xdr:txBody>
    </xdr:sp>
    <xdr:clientData/>
  </xdr:twoCellAnchor>
  <xdr:twoCellAnchor>
    <xdr:from>
      <xdr:col>17</xdr:col>
      <xdr:colOff>361950</xdr:colOff>
      <xdr:row>42</xdr:row>
      <xdr:rowOff>38100</xdr:rowOff>
    </xdr:from>
    <xdr:to>
      <xdr:col>24</xdr:col>
      <xdr:colOff>552450</xdr:colOff>
      <xdr:row>49</xdr:row>
      <xdr:rowOff>57150</xdr:rowOff>
    </xdr:to>
    <xdr:sp>
      <xdr:nvSpPr>
        <xdr:cNvPr id="6" name="テキスト ボックス 13"/>
        <xdr:cNvSpPr txBox="1">
          <a:spLocks noChangeArrowheads="1"/>
        </xdr:cNvSpPr>
      </xdr:nvSpPr>
      <xdr:spPr>
        <a:xfrm>
          <a:off x="7343775" y="9134475"/>
          <a:ext cx="4305300" cy="1590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H30</a:t>
          </a:r>
          <a:r>
            <a:rPr lang="en-US" cap="none" sz="1100" b="0" i="0" u="none" baseline="0">
              <a:solidFill>
                <a:srgbClr val="000000"/>
              </a:solidFill>
              <a:latin typeface="ＭＳ Ｐゴシック"/>
              <a:ea typeface="ＭＳ Ｐゴシック"/>
              <a:cs typeface="ＭＳ Ｐゴシック"/>
            </a:rPr>
            <a:t>年度分より上級更新料の変更します。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しかし、遅れている場合など</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度のスタート年が</a:t>
          </a: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年度以前を含む場合は</a:t>
          </a: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年度までの更新料となります。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更新年度を再度ご確認いただき計算いただきますようお願い致します。新更新料でいただいても、</a:t>
          </a: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年度以前を含む場合は、研修会後に追加で納金をいただくことがあります。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加盟団体から</a:t>
          </a:r>
          <a:r>
            <a:rPr lang="en-US" cap="none" sz="1100" b="0" i="0" u="none" baseline="0">
              <a:solidFill>
                <a:srgbClr val="000000"/>
              </a:solidFill>
              <a:latin typeface="Calibri"/>
              <a:ea typeface="Calibri"/>
              <a:cs typeface="Calibri"/>
            </a:rPr>
            <a:t>JTTA</a:t>
          </a:r>
          <a:r>
            <a:rPr lang="en-US" cap="none" sz="1100" b="0" i="0" u="none" baseline="0">
              <a:solidFill>
                <a:srgbClr val="000000"/>
              </a:solidFill>
              <a:latin typeface="ＭＳ Ｐゴシック"/>
              <a:ea typeface="ＭＳ Ｐゴシック"/>
              <a:cs typeface="ＭＳ Ｐゴシック"/>
            </a:rPr>
            <a:t>へ更新料を研修会後に送金いただくことも選択できます。ご検討下さい。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295275</xdr:colOff>
      <xdr:row>6</xdr:row>
      <xdr:rowOff>95250</xdr:rowOff>
    </xdr:from>
    <xdr:to>
      <xdr:col>21</xdr:col>
      <xdr:colOff>419100</xdr:colOff>
      <xdr:row>7</xdr:row>
      <xdr:rowOff>200025</xdr:rowOff>
    </xdr:to>
    <xdr:sp>
      <xdr:nvSpPr>
        <xdr:cNvPr id="1" name="テキスト ボックス 2"/>
        <xdr:cNvSpPr txBox="1">
          <a:spLocks noChangeArrowheads="1"/>
        </xdr:cNvSpPr>
      </xdr:nvSpPr>
      <xdr:spPr>
        <a:xfrm>
          <a:off x="7277100" y="1209675"/>
          <a:ext cx="2867025" cy="285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更新者の手帳番号欄は数字のみでＯＫです。</a:t>
          </a:r>
        </a:p>
      </xdr:txBody>
    </xdr:sp>
    <xdr:clientData/>
  </xdr:twoCellAnchor>
  <xdr:twoCellAnchor>
    <xdr:from>
      <xdr:col>17</xdr:col>
      <xdr:colOff>323850</xdr:colOff>
      <xdr:row>11</xdr:row>
      <xdr:rowOff>276225</xdr:rowOff>
    </xdr:from>
    <xdr:to>
      <xdr:col>21</xdr:col>
      <xdr:colOff>333375</xdr:colOff>
      <xdr:row>13</xdr:row>
      <xdr:rowOff>180975</xdr:rowOff>
    </xdr:to>
    <xdr:sp>
      <xdr:nvSpPr>
        <xdr:cNvPr id="2" name="テキスト ボックス 3"/>
        <xdr:cNvSpPr txBox="1">
          <a:spLocks noChangeArrowheads="1"/>
        </xdr:cNvSpPr>
      </xdr:nvSpPr>
      <xdr:spPr>
        <a:xfrm>
          <a:off x="7305675" y="2266950"/>
          <a:ext cx="2752725" cy="4667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日レフェリーの方で午前を希望する方は、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午前講習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を付けてください。</a:t>
          </a:r>
        </a:p>
      </xdr:txBody>
    </xdr:sp>
    <xdr:clientData/>
  </xdr:twoCellAnchor>
  <xdr:twoCellAnchor>
    <xdr:from>
      <xdr:col>17</xdr:col>
      <xdr:colOff>390525</xdr:colOff>
      <xdr:row>22</xdr:row>
      <xdr:rowOff>76200</xdr:rowOff>
    </xdr:from>
    <xdr:to>
      <xdr:col>21</xdr:col>
      <xdr:colOff>647700</xdr:colOff>
      <xdr:row>24</xdr:row>
      <xdr:rowOff>209550</xdr:rowOff>
    </xdr:to>
    <xdr:sp>
      <xdr:nvSpPr>
        <xdr:cNvPr id="3" name="テキスト ボックス 4"/>
        <xdr:cNvSpPr txBox="1">
          <a:spLocks noChangeArrowheads="1"/>
        </xdr:cNvSpPr>
      </xdr:nvSpPr>
      <xdr:spPr>
        <a:xfrm>
          <a:off x="7372350" y="4686300"/>
          <a:ext cx="3000375" cy="647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日の上級審判の方で、午後のﾚﾌｪﾘｰ研修を希望される方は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午後講習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を付けてください。</a:t>
          </a:r>
        </a:p>
      </xdr:txBody>
    </xdr:sp>
    <xdr:clientData/>
  </xdr:twoCellAnchor>
  <xdr:twoCellAnchor>
    <xdr:from>
      <xdr:col>17</xdr:col>
      <xdr:colOff>314325</xdr:colOff>
      <xdr:row>9</xdr:row>
      <xdr:rowOff>47625</xdr:rowOff>
    </xdr:from>
    <xdr:to>
      <xdr:col>20</xdr:col>
      <xdr:colOff>638175</xdr:colOff>
      <xdr:row>11</xdr:row>
      <xdr:rowOff>19050</xdr:rowOff>
    </xdr:to>
    <xdr:sp>
      <xdr:nvSpPr>
        <xdr:cNvPr id="4" name="テキスト ボックス 5"/>
        <xdr:cNvSpPr txBox="1">
          <a:spLocks noChangeArrowheads="1"/>
        </xdr:cNvSpPr>
      </xdr:nvSpPr>
      <xdr:spPr>
        <a:xfrm>
          <a:off x="7296150" y="1733550"/>
          <a:ext cx="2381250" cy="276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IU </a:t>
          </a:r>
          <a:r>
            <a:rPr lang="en-US" cap="none" sz="1100" b="0" i="0" u="none" baseline="0">
              <a:solidFill>
                <a:srgbClr val="000000"/>
              </a:solidFill>
              <a:latin typeface="ＭＳ Ｐゴシック"/>
              <a:ea typeface="ＭＳ Ｐゴシック"/>
              <a:cs typeface="ＭＳ Ｐゴシック"/>
            </a:rPr>
            <a:t>欄は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をお選び下さい。</a:t>
          </a:r>
        </a:p>
      </xdr:txBody>
    </xdr:sp>
    <xdr:clientData/>
  </xdr:twoCellAnchor>
  <xdr:twoCellAnchor>
    <xdr:from>
      <xdr:col>17</xdr:col>
      <xdr:colOff>371475</xdr:colOff>
      <xdr:row>28</xdr:row>
      <xdr:rowOff>142875</xdr:rowOff>
    </xdr:from>
    <xdr:to>
      <xdr:col>23</xdr:col>
      <xdr:colOff>104775</xdr:colOff>
      <xdr:row>33</xdr:row>
      <xdr:rowOff>238125</xdr:rowOff>
    </xdr:to>
    <xdr:sp>
      <xdr:nvSpPr>
        <xdr:cNvPr id="5" name="テキスト ボックス 6"/>
        <xdr:cNvSpPr txBox="1">
          <a:spLocks noChangeArrowheads="1"/>
        </xdr:cNvSpPr>
      </xdr:nvSpPr>
      <xdr:spPr>
        <a:xfrm>
          <a:off x="7353300" y="6257925"/>
          <a:ext cx="3162300" cy="1123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加盟団体名の欄に記入があると、自動計算をするように、計算式が入っていますが、手入力される場合は、合計もすべて記入して下さい。　　　　　　　　　　　　　　加盟団体代表の聴講の方がいる場合は、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受講料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名加えて計算して下さい。</a:t>
          </a:r>
        </a:p>
      </xdr:txBody>
    </xdr:sp>
    <xdr:clientData/>
  </xdr:twoCellAnchor>
  <xdr:twoCellAnchor>
    <xdr:from>
      <xdr:col>17</xdr:col>
      <xdr:colOff>342900</xdr:colOff>
      <xdr:row>35</xdr:row>
      <xdr:rowOff>238125</xdr:rowOff>
    </xdr:from>
    <xdr:to>
      <xdr:col>24</xdr:col>
      <xdr:colOff>533400</xdr:colOff>
      <xdr:row>42</xdr:row>
      <xdr:rowOff>323850</xdr:rowOff>
    </xdr:to>
    <xdr:sp>
      <xdr:nvSpPr>
        <xdr:cNvPr id="6" name="テキスト ボックス 7"/>
        <xdr:cNvSpPr txBox="1">
          <a:spLocks noChangeArrowheads="1"/>
        </xdr:cNvSpPr>
      </xdr:nvSpPr>
      <xdr:spPr>
        <a:xfrm>
          <a:off x="7324725" y="7762875"/>
          <a:ext cx="4305300" cy="1590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H30</a:t>
          </a:r>
          <a:r>
            <a:rPr lang="en-US" cap="none" sz="1100" b="0" i="0" u="none" baseline="0">
              <a:solidFill>
                <a:srgbClr val="000000"/>
              </a:solidFill>
              <a:latin typeface="ＭＳ Ｐゴシック"/>
              <a:ea typeface="ＭＳ Ｐゴシック"/>
              <a:cs typeface="ＭＳ Ｐゴシック"/>
            </a:rPr>
            <a:t>年度分より上級更新料の変更します。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しかし、遅れている場合など</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年に</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度のスタート年が</a:t>
          </a: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年度以前を含む場合は</a:t>
          </a: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年度までの更新料となります。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更新年度を再度ご確認いただき計算いただきますようお願い致します。新更新料でいただいても、</a:t>
          </a: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年度以前を含む場合は、研修会後に追加で納金をいただくことがあります。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加盟団体から</a:t>
          </a:r>
          <a:r>
            <a:rPr lang="en-US" cap="none" sz="1100" b="0" i="0" u="none" baseline="0">
              <a:solidFill>
                <a:srgbClr val="000000"/>
              </a:solidFill>
              <a:latin typeface="Calibri"/>
              <a:ea typeface="Calibri"/>
              <a:cs typeface="Calibri"/>
            </a:rPr>
            <a:t>JTTA</a:t>
          </a:r>
          <a:r>
            <a:rPr lang="en-US" cap="none" sz="1100" b="0" i="0" u="none" baseline="0">
              <a:solidFill>
                <a:srgbClr val="000000"/>
              </a:solidFill>
              <a:latin typeface="ＭＳ Ｐゴシック"/>
              <a:ea typeface="ＭＳ Ｐゴシック"/>
              <a:cs typeface="ＭＳ Ｐゴシック"/>
            </a:rPr>
            <a:t>へ更新料を研修会後に送金いただくことも選択できます。ご検討下さい。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25</xdr:row>
      <xdr:rowOff>0</xdr:rowOff>
    </xdr:from>
    <xdr:to>
      <xdr:col>21</xdr:col>
      <xdr:colOff>323850</xdr:colOff>
      <xdr:row>28</xdr:row>
      <xdr:rowOff>238125</xdr:rowOff>
    </xdr:to>
    <xdr:sp>
      <xdr:nvSpPr>
        <xdr:cNvPr id="1" name="テキスト ボックス 1"/>
        <xdr:cNvSpPr txBox="1">
          <a:spLocks noChangeArrowheads="1"/>
        </xdr:cNvSpPr>
      </xdr:nvSpPr>
      <xdr:spPr>
        <a:xfrm>
          <a:off x="7286625" y="6696075"/>
          <a:ext cx="1676400"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必ず、都道府県卓球（協会・連盟）の印をお願い位します。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市区町村や地域の印では承認できません。</a:t>
          </a:r>
        </a:p>
      </xdr:txBody>
    </xdr:sp>
    <xdr:clientData/>
  </xdr:twoCellAnchor>
  <xdr:twoCellAnchor>
    <xdr:from>
      <xdr:col>18</xdr:col>
      <xdr:colOff>123825</xdr:colOff>
      <xdr:row>27</xdr:row>
      <xdr:rowOff>76200</xdr:rowOff>
    </xdr:from>
    <xdr:to>
      <xdr:col>18</xdr:col>
      <xdr:colOff>619125</xdr:colOff>
      <xdr:row>28</xdr:row>
      <xdr:rowOff>76200</xdr:rowOff>
    </xdr:to>
    <xdr:sp>
      <xdr:nvSpPr>
        <xdr:cNvPr id="2" name="直線矢印コネクタ 3"/>
        <xdr:cNvSpPr>
          <a:spLocks/>
        </xdr:cNvSpPr>
      </xdr:nvSpPr>
      <xdr:spPr>
        <a:xfrm flipH="1">
          <a:off x="6705600" y="7305675"/>
          <a:ext cx="495300" cy="266700"/>
        </a:xfrm>
        <a:prstGeom prst="straightConnector1">
          <a:avLst/>
        </a:prstGeom>
        <a:noFill/>
        <a:ln w="571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685800</xdr:colOff>
      <xdr:row>16</xdr:row>
      <xdr:rowOff>0</xdr:rowOff>
    </xdr:from>
    <xdr:to>
      <xdr:col>21</xdr:col>
      <xdr:colOff>466725</xdr:colOff>
      <xdr:row>20</xdr:row>
      <xdr:rowOff>209550</xdr:rowOff>
    </xdr:to>
    <xdr:sp>
      <xdr:nvSpPr>
        <xdr:cNvPr id="3" name="テキスト ボックス 4"/>
        <xdr:cNvSpPr txBox="1">
          <a:spLocks noChangeArrowheads="1"/>
        </xdr:cNvSpPr>
      </xdr:nvSpPr>
      <xdr:spPr>
        <a:xfrm>
          <a:off x="7267575" y="4295775"/>
          <a:ext cx="1838325" cy="127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審判長や大会役員としての履歴は受験資格である“</a:t>
          </a:r>
          <a:r>
            <a:rPr lang="en-US" cap="none" sz="1100" b="1" i="0" u="none" baseline="0">
              <a:solidFill>
                <a:srgbClr val="FF0000"/>
              </a:solidFill>
              <a:latin typeface="ＭＳ Ｐゴシック"/>
              <a:ea typeface="ＭＳ Ｐゴシック"/>
              <a:cs typeface="ＭＳ Ｐゴシック"/>
            </a:rPr>
            <a:t>顕著なる審判活動</a:t>
          </a:r>
          <a:r>
            <a:rPr lang="en-US" cap="none" sz="1100" b="0" i="0" u="none" baseline="0">
              <a:solidFill>
                <a:srgbClr val="000000"/>
              </a:solidFill>
              <a:latin typeface="ＭＳ Ｐゴシック"/>
              <a:ea typeface="ＭＳ Ｐゴシック"/>
              <a:cs typeface="ＭＳ Ｐゴシック"/>
            </a:rPr>
            <a:t>”には該当しません。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全国大会や県大会以外でも</a:t>
          </a:r>
          <a:r>
            <a:rPr lang="en-US" cap="none" sz="1100" b="1" i="0" u="none" baseline="0">
              <a:solidFill>
                <a:srgbClr val="FF0000"/>
              </a:solidFill>
              <a:latin typeface="ＭＳ Ｐゴシック"/>
              <a:ea typeface="ＭＳ Ｐゴシック"/>
              <a:cs typeface="ＭＳ Ｐゴシック"/>
            </a:rPr>
            <a:t>審判実務経歴</a:t>
          </a:r>
          <a:r>
            <a:rPr lang="en-US" cap="none" sz="1100" b="0" i="0" u="none" baseline="0">
              <a:solidFill>
                <a:srgbClr val="000000"/>
              </a:solidFill>
              <a:latin typeface="ＭＳ Ｐゴシック"/>
              <a:ea typeface="ＭＳ Ｐゴシック"/>
              <a:cs typeface="ＭＳ Ｐゴシック"/>
            </a:rPr>
            <a:t>をご記入下さい。</a:t>
          </a:r>
        </a:p>
      </xdr:txBody>
    </xdr:sp>
    <xdr:clientData/>
  </xdr:twoCellAnchor>
  <xdr:twoCellAnchor>
    <xdr:from>
      <xdr:col>18</xdr:col>
      <xdr:colOff>152400</xdr:colOff>
      <xdr:row>17</xdr:row>
      <xdr:rowOff>47625</xdr:rowOff>
    </xdr:from>
    <xdr:to>
      <xdr:col>18</xdr:col>
      <xdr:colOff>647700</xdr:colOff>
      <xdr:row>17</xdr:row>
      <xdr:rowOff>133350</xdr:rowOff>
    </xdr:to>
    <xdr:sp>
      <xdr:nvSpPr>
        <xdr:cNvPr id="4" name="直線矢印コネクタ 5"/>
        <xdr:cNvSpPr>
          <a:spLocks/>
        </xdr:cNvSpPr>
      </xdr:nvSpPr>
      <xdr:spPr>
        <a:xfrm flipH="1">
          <a:off x="6734175" y="4610100"/>
          <a:ext cx="495300" cy="85725"/>
        </a:xfrm>
        <a:prstGeom prst="straightConnector1">
          <a:avLst/>
        </a:prstGeom>
        <a:noFill/>
        <a:ln w="571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W48"/>
  <sheetViews>
    <sheetView tabSelected="1" view="pageBreakPreview" zoomScaleSheetLayoutView="100" zoomScalePageLayoutView="0" workbookViewId="0" topLeftCell="A28">
      <selection activeCell="Z33" sqref="Z33"/>
    </sheetView>
  </sheetViews>
  <sheetFormatPr defaultColWidth="9.00390625" defaultRowHeight="13.5"/>
  <cols>
    <col min="1" max="1" width="3.00390625" style="6" customWidth="1"/>
    <col min="2" max="2" width="3.50390625" style="6" customWidth="1"/>
    <col min="3" max="3" width="4.25390625" style="6" bestFit="1" customWidth="1"/>
    <col min="4" max="4" width="13.25390625" style="6" customWidth="1"/>
    <col min="5" max="5" width="7.125" style="6" customWidth="1"/>
    <col min="6" max="6" width="3.625" style="6" customWidth="1"/>
    <col min="7" max="7" width="3.50390625" style="6" customWidth="1"/>
    <col min="8" max="8" width="3.875" style="6" customWidth="1"/>
    <col min="9" max="9" width="12.875" style="6" customWidth="1"/>
    <col min="10" max="10" width="3.125" style="6" customWidth="1"/>
    <col min="11" max="11" width="3.375" style="6" customWidth="1"/>
    <col min="12" max="12" width="3.75390625" style="6" customWidth="1"/>
    <col min="13" max="13" width="3.50390625" style="6" customWidth="1"/>
    <col min="14" max="14" width="3.625" style="6" customWidth="1"/>
    <col min="15" max="15" width="5.00390625" style="6" customWidth="1"/>
    <col min="16" max="16" width="7.50390625" style="6" customWidth="1"/>
    <col min="17" max="17" width="6.75390625" style="6" customWidth="1"/>
    <col min="18" max="22" width="9.00390625" style="6" customWidth="1"/>
    <col min="23" max="23" width="2.125" style="6" hidden="1" customWidth="1"/>
    <col min="24" max="16384" width="9.00390625" style="6" customWidth="1"/>
  </cols>
  <sheetData>
    <row r="1" spans="1:23" ht="18">
      <c r="A1" s="24"/>
      <c r="B1" s="24"/>
      <c r="C1" s="24"/>
      <c r="D1" s="24"/>
      <c r="E1" s="24"/>
      <c r="F1" s="24"/>
      <c r="G1" s="24"/>
      <c r="H1" s="24"/>
      <c r="I1" s="24"/>
      <c r="J1" s="24" t="s">
        <v>100</v>
      </c>
      <c r="K1" s="24"/>
      <c r="L1" s="24"/>
      <c r="M1" s="185"/>
      <c r="N1" s="185"/>
      <c r="O1" s="24" t="s">
        <v>21</v>
      </c>
      <c r="P1" s="25"/>
      <c r="Q1" s="24" t="s">
        <v>22</v>
      </c>
      <c r="W1" s="6" t="s">
        <v>59</v>
      </c>
    </row>
    <row r="2" spans="1:23" ht="14.25">
      <c r="A2" s="5" t="s">
        <v>49</v>
      </c>
      <c r="B2" s="5"/>
      <c r="C2" s="5"/>
      <c r="D2" s="5"/>
      <c r="E2" s="5"/>
      <c r="F2" s="5"/>
      <c r="G2" s="5"/>
      <c r="H2" s="5"/>
      <c r="I2" s="5"/>
      <c r="J2" s="5"/>
      <c r="K2" s="5"/>
      <c r="L2" s="5"/>
      <c r="M2" s="5"/>
      <c r="N2" s="5"/>
      <c r="O2" s="5"/>
      <c r="P2" s="5"/>
      <c r="Q2" s="5"/>
      <c r="W2" s="6" t="s">
        <v>60</v>
      </c>
    </row>
    <row r="3" spans="1:23" ht="15" customHeight="1">
      <c r="A3" s="5"/>
      <c r="B3" s="5"/>
      <c r="C3" s="5"/>
      <c r="D3" s="5"/>
      <c r="E3" s="5"/>
      <c r="F3" s="5"/>
      <c r="G3" s="5"/>
      <c r="H3" s="5"/>
      <c r="I3" s="5"/>
      <c r="J3" s="5"/>
      <c r="K3" s="26" t="s">
        <v>0</v>
      </c>
      <c r="L3" s="26"/>
      <c r="M3" s="26"/>
      <c r="N3" s="26"/>
      <c r="O3" s="186"/>
      <c r="P3" s="186"/>
      <c r="Q3" s="186"/>
      <c r="W3" s="6" t="s">
        <v>61</v>
      </c>
    </row>
    <row r="4" spans="1:23" ht="15" customHeight="1">
      <c r="A4" s="5"/>
      <c r="B4" s="5"/>
      <c r="C4" s="5"/>
      <c r="D4" s="5"/>
      <c r="E4" s="5"/>
      <c r="F4" s="5"/>
      <c r="G4" s="5"/>
      <c r="H4" s="5"/>
      <c r="I4" s="5"/>
      <c r="J4" s="5"/>
      <c r="K4" s="27" t="s">
        <v>1</v>
      </c>
      <c r="L4" s="27"/>
      <c r="M4" s="27"/>
      <c r="N4" s="27"/>
      <c r="O4" s="187"/>
      <c r="P4" s="187"/>
      <c r="Q4" s="187"/>
      <c r="W4" s="6" t="s">
        <v>62</v>
      </c>
    </row>
    <row r="5" spans="1:23" ht="5.25" customHeight="1">
      <c r="A5" s="5"/>
      <c r="B5" s="5"/>
      <c r="C5" s="5"/>
      <c r="D5" s="5"/>
      <c r="E5" s="5"/>
      <c r="F5" s="5"/>
      <c r="G5" s="5"/>
      <c r="H5" s="5"/>
      <c r="I5" s="5"/>
      <c r="J5" s="5"/>
      <c r="K5" s="5"/>
      <c r="L5" s="5"/>
      <c r="M5" s="5"/>
      <c r="N5" s="5"/>
      <c r="O5" s="5"/>
      <c r="P5" s="5"/>
      <c r="Q5" s="5"/>
      <c r="W5" s="6" t="s">
        <v>63</v>
      </c>
    </row>
    <row r="6" spans="1:23" ht="20.25">
      <c r="A6" s="188" t="s">
        <v>101</v>
      </c>
      <c r="B6" s="188"/>
      <c r="C6" s="188"/>
      <c r="D6" s="188"/>
      <c r="E6" s="188"/>
      <c r="F6" s="188"/>
      <c r="G6" s="188"/>
      <c r="H6" s="188"/>
      <c r="I6" s="188"/>
      <c r="J6" s="188"/>
      <c r="K6" s="188"/>
      <c r="L6" s="188"/>
      <c r="M6" s="188"/>
      <c r="N6" s="188"/>
      <c r="O6" s="188"/>
      <c r="P6" s="188"/>
      <c r="Q6" s="188"/>
      <c r="W6" s="6" t="s">
        <v>64</v>
      </c>
    </row>
    <row r="7" spans="1:23" ht="14.25">
      <c r="A7" s="5"/>
      <c r="B7" s="5"/>
      <c r="C7" s="5"/>
      <c r="D7" s="5"/>
      <c r="E7" s="5"/>
      <c r="F7" s="5"/>
      <c r="G7" s="5"/>
      <c r="H7" s="5"/>
      <c r="I7" s="5"/>
      <c r="J7" s="5"/>
      <c r="K7" s="5"/>
      <c r="L7" s="28"/>
      <c r="M7" s="29"/>
      <c r="N7" s="29"/>
      <c r="O7" s="29"/>
      <c r="P7" s="29"/>
      <c r="Q7" s="29"/>
      <c r="W7" s="6" t="s">
        <v>65</v>
      </c>
    </row>
    <row r="8" spans="1:23" ht="19.5" customHeight="1">
      <c r="A8" s="5" t="s">
        <v>2</v>
      </c>
      <c r="B8" s="5"/>
      <c r="C8" s="5"/>
      <c r="D8" s="5"/>
      <c r="E8" s="5"/>
      <c r="F8" s="5"/>
      <c r="G8" s="5"/>
      <c r="H8" s="5"/>
      <c r="I8" s="5"/>
      <c r="J8" s="189" t="s">
        <v>43</v>
      </c>
      <c r="K8" s="189"/>
      <c r="L8" s="189"/>
      <c r="M8" s="190" t="s">
        <v>70</v>
      </c>
      <c r="N8" s="190"/>
      <c r="O8" s="190"/>
      <c r="P8" s="190"/>
      <c r="Q8" s="30"/>
      <c r="W8" s="6" t="s">
        <v>66</v>
      </c>
    </row>
    <row r="9" spans="1:23" ht="11.25" customHeight="1">
      <c r="A9" s="5"/>
      <c r="B9" s="5"/>
      <c r="C9" s="5"/>
      <c r="D9" s="5"/>
      <c r="E9" s="5"/>
      <c r="F9" s="5"/>
      <c r="G9" s="5"/>
      <c r="H9" s="5"/>
      <c r="I9" s="30"/>
      <c r="J9" s="30"/>
      <c r="K9" s="30"/>
      <c r="L9" s="30"/>
      <c r="M9" s="30"/>
      <c r="N9" s="30"/>
      <c r="O9" s="30"/>
      <c r="P9" s="30"/>
      <c r="Q9" s="30"/>
      <c r="W9" s="6" t="s">
        <v>67</v>
      </c>
    </row>
    <row r="10" spans="1:23" s="36" customFormat="1" ht="16.5" customHeight="1">
      <c r="A10" s="31" t="s">
        <v>104</v>
      </c>
      <c r="B10" s="32"/>
      <c r="C10" s="32"/>
      <c r="D10" s="33"/>
      <c r="E10" s="33"/>
      <c r="F10" s="34"/>
      <c r="G10" s="35"/>
      <c r="H10" s="35"/>
      <c r="I10" s="34"/>
      <c r="J10" s="34"/>
      <c r="K10" s="177" t="s">
        <v>113</v>
      </c>
      <c r="L10" s="177"/>
      <c r="M10" s="177"/>
      <c r="N10" s="177"/>
      <c r="O10" s="177"/>
      <c r="P10" s="177"/>
      <c r="Q10" s="177"/>
      <c r="W10" s="36" t="s">
        <v>68</v>
      </c>
    </row>
    <row r="11" spans="1:23" ht="24.75" customHeight="1">
      <c r="A11" s="77" t="s">
        <v>41</v>
      </c>
      <c r="B11" s="78" t="s">
        <v>9</v>
      </c>
      <c r="C11" s="182" t="s">
        <v>3</v>
      </c>
      <c r="D11" s="184"/>
      <c r="E11" s="80" t="s">
        <v>4</v>
      </c>
      <c r="F11" s="77" t="s">
        <v>41</v>
      </c>
      <c r="G11" s="78" t="s">
        <v>9</v>
      </c>
      <c r="H11" s="182" t="s">
        <v>3</v>
      </c>
      <c r="I11" s="184"/>
      <c r="J11" s="180" t="s">
        <v>4</v>
      </c>
      <c r="K11" s="181"/>
      <c r="L11" s="85" t="s">
        <v>41</v>
      </c>
      <c r="M11" s="78" t="s">
        <v>9</v>
      </c>
      <c r="N11" s="182" t="s">
        <v>3</v>
      </c>
      <c r="O11" s="183"/>
      <c r="P11" s="184"/>
      <c r="Q11" s="79" t="s">
        <v>4</v>
      </c>
      <c r="W11" s="6" t="s">
        <v>69</v>
      </c>
    </row>
    <row r="12" spans="1:23" ht="19.5" customHeight="1">
      <c r="A12" s="81">
        <v>1</v>
      </c>
      <c r="B12" s="82"/>
      <c r="C12" s="167"/>
      <c r="D12" s="167"/>
      <c r="E12" s="84"/>
      <c r="F12" s="89">
        <v>5</v>
      </c>
      <c r="G12" s="82"/>
      <c r="H12" s="167"/>
      <c r="I12" s="167"/>
      <c r="J12" s="178"/>
      <c r="K12" s="179"/>
      <c r="L12" s="86">
        <v>9</v>
      </c>
      <c r="M12" s="82"/>
      <c r="N12" s="167"/>
      <c r="O12" s="167"/>
      <c r="P12" s="167"/>
      <c r="Q12" s="83"/>
      <c r="W12" s="6" t="s">
        <v>70</v>
      </c>
    </row>
    <row r="13" spans="1:23" ht="19.5" customHeight="1">
      <c r="A13" s="73">
        <v>2</v>
      </c>
      <c r="B13" s="18"/>
      <c r="C13" s="157"/>
      <c r="D13" s="157"/>
      <c r="E13" s="16"/>
      <c r="F13" s="74">
        <v>6</v>
      </c>
      <c r="G13" s="18"/>
      <c r="H13" s="157"/>
      <c r="I13" s="157"/>
      <c r="J13" s="172"/>
      <c r="K13" s="173"/>
      <c r="L13" s="87">
        <v>10</v>
      </c>
      <c r="M13" s="18"/>
      <c r="N13" s="157"/>
      <c r="O13" s="157"/>
      <c r="P13" s="157"/>
      <c r="Q13" s="41"/>
      <c r="W13" s="6" t="s">
        <v>71</v>
      </c>
    </row>
    <row r="14" spans="1:23" ht="19.5" customHeight="1">
      <c r="A14" s="73">
        <v>3</v>
      </c>
      <c r="B14" s="18"/>
      <c r="C14" s="157"/>
      <c r="D14" s="157"/>
      <c r="E14" s="16"/>
      <c r="F14" s="74">
        <v>7</v>
      </c>
      <c r="G14" s="18"/>
      <c r="H14" s="157"/>
      <c r="I14" s="157"/>
      <c r="J14" s="172"/>
      <c r="K14" s="173"/>
      <c r="L14" s="87">
        <v>11</v>
      </c>
      <c r="M14" s="18"/>
      <c r="N14" s="157"/>
      <c r="O14" s="157"/>
      <c r="P14" s="157"/>
      <c r="Q14" s="41"/>
      <c r="W14" s="6" t="s">
        <v>72</v>
      </c>
    </row>
    <row r="15" spans="1:23" ht="19.5" customHeight="1">
      <c r="A15" s="75">
        <v>4</v>
      </c>
      <c r="B15" s="72"/>
      <c r="C15" s="163"/>
      <c r="D15" s="163"/>
      <c r="E15" s="17"/>
      <c r="F15" s="76">
        <v>8</v>
      </c>
      <c r="G15" s="72"/>
      <c r="H15" s="163"/>
      <c r="I15" s="163"/>
      <c r="J15" s="175"/>
      <c r="K15" s="176"/>
      <c r="L15" s="88">
        <v>12</v>
      </c>
      <c r="M15" s="72"/>
      <c r="N15" s="163"/>
      <c r="O15" s="163"/>
      <c r="P15" s="163"/>
      <c r="Q15" s="44"/>
      <c r="W15" s="6" t="s">
        <v>73</v>
      </c>
    </row>
    <row r="16" ht="7.5" customHeight="1">
      <c r="W16" s="6" t="s">
        <v>75</v>
      </c>
    </row>
    <row r="17" spans="1:23" s="36" customFormat="1" ht="16.5" customHeight="1">
      <c r="A17" s="46" t="s">
        <v>108</v>
      </c>
      <c r="B17" s="47"/>
      <c r="C17" s="47"/>
      <c r="D17" s="48"/>
      <c r="E17" s="48"/>
      <c r="F17" s="49"/>
      <c r="G17" s="50"/>
      <c r="H17" s="50"/>
      <c r="I17" s="49"/>
      <c r="J17" s="49"/>
      <c r="K17" s="169" t="s">
        <v>114</v>
      </c>
      <c r="L17" s="169"/>
      <c r="M17" s="169"/>
      <c r="N17" s="169"/>
      <c r="O17" s="169"/>
      <c r="P17" s="169"/>
      <c r="Q17" s="169"/>
      <c r="W17" s="36" t="s">
        <v>68</v>
      </c>
    </row>
    <row r="18" spans="1:23" ht="24.75" customHeight="1">
      <c r="A18" s="37" t="s">
        <v>41</v>
      </c>
      <c r="B18" s="38" t="s">
        <v>9</v>
      </c>
      <c r="C18" s="51" t="s">
        <v>58</v>
      </c>
      <c r="D18" s="38" t="s">
        <v>3</v>
      </c>
      <c r="E18" s="39" t="s">
        <v>4</v>
      </c>
      <c r="F18" s="37" t="s">
        <v>41</v>
      </c>
      <c r="G18" s="38" t="s">
        <v>9</v>
      </c>
      <c r="H18" s="51" t="s">
        <v>58</v>
      </c>
      <c r="I18" s="38" t="s">
        <v>3</v>
      </c>
      <c r="J18" s="170" t="s">
        <v>4</v>
      </c>
      <c r="K18" s="171"/>
      <c r="L18" s="37" t="s">
        <v>41</v>
      </c>
      <c r="M18" s="38" t="s">
        <v>9</v>
      </c>
      <c r="N18" s="51" t="s">
        <v>58</v>
      </c>
      <c r="O18" s="158" t="s">
        <v>3</v>
      </c>
      <c r="P18" s="159"/>
      <c r="Q18" s="39" t="s">
        <v>4</v>
      </c>
      <c r="W18" s="6" t="s">
        <v>69</v>
      </c>
    </row>
    <row r="19" spans="1:23" ht="19.5" customHeight="1">
      <c r="A19" s="40">
        <v>1</v>
      </c>
      <c r="B19" s="18"/>
      <c r="C19" s="18"/>
      <c r="D19" s="1"/>
      <c r="E19" s="41"/>
      <c r="F19" s="42">
        <v>5</v>
      </c>
      <c r="G19" s="18"/>
      <c r="H19" s="18"/>
      <c r="I19" s="1"/>
      <c r="J19" s="149"/>
      <c r="K19" s="150"/>
      <c r="L19" s="42">
        <v>9</v>
      </c>
      <c r="M19" s="18"/>
      <c r="N19" s="18"/>
      <c r="O19" s="149"/>
      <c r="P19" s="151"/>
      <c r="Q19" s="41"/>
      <c r="W19" s="6" t="s">
        <v>70</v>
      </c>
    </row>
    <row r="20" spans="1:23" ht="19.5" customHeight="1">
      <c r="A20" s="40">
        <v>2</v>
      </c>
      <c r="B20" s="18"/>
      <c r="C20" s="18"/>
      <c r="D20" s="1"/>
      <c r="E20" s="41"/>
      <c r="F20" s="42">
        <v>6</v>
      </c>
      <c r="G20" s="18"/>
      <c r="H20" s="18"/>
      <c r="I20" s="1"/>
      <c r="J20" s="149"/>
      <c r="K20" s="150"/>
      <c r="L20" s="42">
        <v>10</v>
      </c>
      <c r="M20" s="18"/>
      <c r="N20" s="18"/>
      <c r="O20" s="149"/>
      <c r="P20" s="151"/>
      <c r="Q20" s="41"/>
      <c r="W20" s="6" t="s">
        <v>71</v>
      </c>
    </row>
    <row r="21" spans="1:23" ht="19.5" customHeight="1">
      <c r="A21" s="40">
        <v>3</v>
      </c>
      <c r="B21" s="18"/>
      <c r="C21" s="18"/>
      <c r="D21" s="1"/>
      <c r="E21" s="41"/>
      <c r="F21" s="42">
        <v>7</v>
      </c>
      <c r="G21" s="18"/>
      <c r="H21" s="18"/>
      <c r="I21" s="1"/>
      <c r="J21" s="149"/>
      <c r="K21" s="150"/>
      <c r="L21" s="42">
        <v>11</v>
      </c>
      <c r="M21" s="18"/>
      <c r="N21" s="18"/>
      <c r="O21" s="149"/>
      <c r="P21" s="151"/>
      <c r="Q21" s="41"/>
      <c r="W21" s="6" t="s">
        <v>73</v>
      </c>
    </row>
    <row r="22" spans="1:23" ht="19.5" customHeight="1">
      <c r="A22" s="43">
        <v>4</v>
      </c>
      <c r="B22" s="19"/>
      <c r="C22" s="19"/>
      <c r="D22" s="2"/>
      <c r="E22" s="44"/>
      <c r="F22" s="45">
        <v>8</v>
      </c>
      <c r="G22" s="19"/>
      <c r="H22" s="19"/>
      <c r="I22" s="2"/>
      <c r="J22" s="152"/>
      <c r="K22" s="153"/>
      <c r="L22" s="45">
        <v>12</v>
      </c>
      <c r="M22" s="19"/>
      <c r="N22" s="19"/>
      <c r="O22" s="152"/>
      <c r="P22" s="168"/>
      <c r="Q22" s="44"/>
      <c r="W22" s="6" t="s">
        <v>74</v>
      </c>
    </row>
    <row r="23" spans="1:23" ht="9" customHeight="1">
      <c r="A23" s="10"/>
      <c r="B23" s="10"/>
      <c r="C23" s="10"/>
      <c r="D23" s="5"/>
      <c r="E23" s="11"/>
      <c r="F23" s="11"/>
      <c r="G23" s="11"/>
      <c r="H23" s="10"/>
      <c r="I23" s="11"/>
      <c r="J23" s="11"/>
      <c r="K23" s="5"/>
      <c r="L23" s="5"/>
      <c r="M23" s="5"/>
      <c r="N23" s="5"/>
      <c r="O23" s="5"/>
      <c r="P23" s="5"/>
      <c r="Q23" s="5"/>
      <c r="W23" s="6" t="s">
        <v>77</v>
      </c>
    </row>
    <row r="24" spans="1:23" s="36" customFormat="1" ht="16.5" customHeight="1">
      <c r="A24" s="31" t="s">
        <v>109</v>
      </c>
      <c r="B24" s="32"/>
      <c r="C24" s="32"/>
      <c r="D24" s="52"/>
      <c r="E24" s="33"/>
      <c r="F24" s="35"/>
      <c r="G24" s="35"/>
      <c r="H24" s="35"/>
      <c r="I24" s="34"/>
      <c r="J24" s="34"/>
      <c r="K24" s="177" t="s">
        <v>114</v>
      </c>
      <c r="L24" s="177"/>
      <c r="M24" s="177"/>
      <c r="N24" s="177"/>
      <c r="O24" s="177"/>
      <c r="P24" s="177"/>
      <c r="Q24" s="177"/>
      <c r="W24" s="36" t="s">
        <v>76</v>
      </c>
    </row>
    <row r="25" spans="1:23" ht="21" customHeight="1">
      <c r="A25" s="37" t="s">
        <v>41</v>
      </c>
      <c r="B25" s="38" t="s">
        <v>9</v>
      </c>
      <c r="C25" s="158" t="s">
        <v>3</v>
      </c>
      <c r="D25" s="159"/>
      <c r="E25" s="39" t="s">
        <v>4</v>
      </c>
      <c r="F25" s="37" t="s">
        <v>41</v>
      </c>
      <c r="G25" s="38" t="s">
        <v>9</v>
      </c>
      <c r="H25" s="158" t="s">
        <v>3</v>
      </c>
      <c r="I25" s="159"/>
      <c r="J25" s="170" t="s">
        <v>4</v>
      </c>
      <c r="K25" s="171"/>
      <c r="L25" s="37" t="s">
        <v>41</v>
      </c>
      <c r="M25" s="38" t="s">
        <v>9</v>
      </c>
      <c r="N25" s="158" t="s">
        <v>3</v>
      </c>
      <c r="O25" s="174"/>
      <c r="P25" s="159"/>
      <c r="Q25" s="39" t="s">
        <v>4</v>
      </c>
      <c r="W25" s="6" t="s">
        <v>78</v>
      </c>
    </row>
    <row r="26" spans="1:23" ht="19.5" customHeight="1">
      <c r="A26" s="81">
        <v>1</v>
      </c>
      <c r="B26" s="82"/>
      <c r="C26" s="167"/>
      <c r="D26" s="167"/>
      <c r="E26" s="84"/>
      <c r="F26" s="89">
        <v>5</v>
      </c>
      <c r="G26" s="82"/>
      <c r="H26" s="167"/>
      <c r="I26" s="167"/>
      <c r="J26" s="178"/>
      <c r="K26" s="179"/>
      <c r="L26" s="86">
        <v>9</v>
      </c>
      <c r="M26" s="82"/>
      <c r="N26" s="167"/>
      <c r="O26" s="167"/>
      <c r="P26" s="167"/>
      <c r="Q26" s="83"/>
      <c r="W26" s="6" t="s">
        <v>79</v>
      </c>
    </row>
    <row r="27" spans="1:23" ht="19.5" customHeight="1">
      <c r="A27" s="73">
        <v>2</v>
      </c>
      <c r="B27" s="18"/>
      <c r="C27" s="157"/>
      <c r="D27" s="157"/>
      <c r="E27" s="16"/>
      <c r="F27" s="74">
        <v>6</v>
      </c>
      <c r="G27" s="18"/>
      <c r="H27" s="157"/>
      <c r="I27" s="157"/>
      <c r="J27" s="172"/>
      <c r="K27" s="173"/>
      <c r="L27" s="87">
        <v>10</v>
      </c>
      <c r="M27" s="18"/>
      <c r="N27" s="157"/>
      <c r="O27" s="157"/>
      <c r="P27" s="157"/>
      <c r="Q27" s="41"/>
      <c r="W27" s="6" t="s">
        <v>80</v>
      </c>
    </row>
    <row r="28" spans="1:23" ht="19.5" customHeight="1">
      <c r="A28" s="73">
        <v>3</v>
      </c>
      <c r="B28" s="18"/>
      <c r="C28" s="157"/>
      <c r="D28" s="157"/>
      <c r="E28" s="16"/>
      <c r="F28" s="74">
        <v>7</v>
      </c>
      <c r="G28" s="18"/>
      <c r="H28" s="157"/>
      <c r="I28" s="157"/>
      <c r="J28" s="172"/>
      <c r="K28" s="173"/>
      <c r="L28" s="87">
        <v>11</v>
      </c>
      <c r="M28" s="18"/>
      <c r="N28" s="157"/>
      <c r="O28" s="157"/>
      <c r="P28" s="157"/>
      <c r="Q28" s="41"/>
      <c r="W28" s="6" t="s">
        <v>81</v>
      </c>
    </row>
    <row r="29" spans="1:23" ht="19.5" customHeight="1">
      <c r="A29" s="75">
        <v>4</v>
      </c>
      <c r="B29" s="72"/>
      <c r="C29" s="163"/>
      <c r="D29" s="163"/>
      <c r="E29" s="17"/>
      <c r="F29" s="76">
        <v>8</v>
      </c>
      <c r="G29" s="72"/>
      <c r="H29" s="163"/>
      <c r="I29" s="163"/>
      <c r="J29" s="175"/>
      <c r="K29" s="176"/>
      <c r="L29" s="88">
        <v>12</v>
      </c>
      <c r="M29" s="72"/>
      <c r="N29" s="163"/>
      <c r="O29" s="163"/>
      <c r="P29" s="163"/>
      <c r="Q29" s="44"/>
      <c r="W29" s="6" t="s">
        <v>83</v>
      </c>
    </row>
    <row r="30" ht="7.5" customHeight="1">
      <c r="W30" s="6" t="s">
        <v>75</v>
      </c>
    </row>
    <row r="31" spans="1:23" s="36" customFormat="1" ht="16.5" customHeight="1">
      <c r="A31" s="46" t="s">
        <v>105</v>
      </c>
      <c r="B31" s="47"/>
      <c r="C31" s="47"/>
      <c r="D31" s="53"/>
      <c r="E31" s="48"/>
      <c r="F31" s="50"/>
      <c r="G31" s="50"/>
      <c r="H31" s="50"/>
      <c r="I31" s="49"/>
      <c r="J31" s="49"/>
      <c r="K31" s="169" t="s">
        <v>114</v>
      </c>
      <c r="L31" s="169"/>
      <c r="M31" s="169"/>
      <c r="N31" s="169"/>
      <c r="O31" s="169"/>
      <c r="P31" s="169"/>
      <c r="Q31" s="169"/>
      <c r="W31" s="36" t="s">
        <v>76</v>
      </c>
    </row>
    <row r="32" spans="1:23" ht="21" customHeight="1">
      <c r="A32" s="37" t="s">
        <v>41</v>
      </c>
      <c r="B32" s="38" t="s">
        <v>9</v>
      </c>
      <c r="C32" s="51" t="s">
        <v>57</v>
      </c>
      <c r="D32" s="38" t="s">
        <v>3</v>
      </c>
      <c r="E32" s="39" t="s">
        <v>4</v>
      </c>
      <c r="F32" s="37" t="s">
        <v>41</v>
      </c>
      <c r="G32" s="38" t="s">
        <v>9</v>
      </c>
      <c r="H32" s="51" t="s">
        <v>57</v>
      </c>
      <c r="I32" s="38" t="s">
        <v>3</v>
      </c>
      <c r="J32" s="170" t="s">
        <v>4</v>
      </c>
      <c r="K32" s="171"/>
      <c r="L32" s="54" t="s">
        <v>41</v>
      </c>
      <c r="M32" s="38" t="s">
        <v>9</v>
      </c>
      <c r="N32" s="51" t="s">
        <v>57</v>
      </c>
      <c r="O32" s="158" t="s">
        <v>3</v>
      </c>
      <c r="P32" s="159"/>
      <c r="Q32" s="39" t="s">
        <v>4</v>
      </c>
      <c r="W32" s="6" t="s">
        <v>78</v>
      </c>
    </row>
    <row r="33" spans="1:23" ht="19.5" customHeight="1">
      <c r="A33" s="40">
        <v>1</v>
      </c>
      <c r="B33" s="18"/>
      <c r="C33" s="18"/>
      <c r="D33" s="1"/>
      <c r="E33" s="41"/>
      <c r="F33" s="42">
        <v>5</v>
      </c>
      <c r="G33" s="18"/>
      <c r="H33" s="18"/>
      <c r="I33" s="1"/>
      <c r="J33" s="149"/>
      <c r="K33" s="150"/>
      <c r="L33" s="42">
        <v>9</v>
      </c>
      <c r="M33" s="18"/>
      <c r="N33" s="18"/>
      <c r="O33" s="149"/>
      <c r="P33" s="151"/>
      <c r="Q33" s="41"/>
      <c r="W33" s="6" t="s">
        <v>79</v>
      </c>
    </row>
    <row r="34" spans="1:23" ht="19.5" customHeight="1">
      <c r="A34" s="40">
        <v>2</v>
      </c>
      <c r="B34" s="18"/>
      <c r="C34" s="18"/>
      <c r="D34" s="1"/>
      <c r="E34" s="41"/>
      <c r="F34" s="42">
        <v>6</v>
      </c>
      <c r="G34" s="18"/>
      <c r="H34" s="18"/>
      <c r="I34" s="1"/>
      <c r="J34" s="149"/>
      <c r="K34" s="150"/>
      <c r="L34" s="42">
        <v>10</v>
      </c>
      <c r="M34" s="18"/>
      <c r="N34" s="18"/>
      <c r="O34" s="149"/>
      <c r="P34" s="151"/>
      <c r="Q34" s="41"/>
      <c r="W34" s="6" t="s">
        <v>80</v>
      </c>
    </row>
    <row r="35" spans="1:23" ht="19.5" customHeight="1">
      <c r="A35" s="40">
        <v>3</v>
      </c>
      <c r="B35" s="18"/>
      <c r="C35" s="18"/>
      <c r="D35" s="1"/>
      <c r="E35" s="41"/>
      <c r="F35" s="42">
        <v>7</v>
      </c>
      <c r="G35" s="18"/>
      <c r="H35" s="18"/>
      <c r="I35" s="1"/>
      <c r="J35" s="149"/>
      <c r="K35" s="150"/>
      <c r="L35" s="42">
        <v>11</v>
      </c>
      <c r="M35" s="18"/>
      <c r="N35" s="18"/>
      <c r="O35" s="149"/>
      <c r="P35" s="151"/>
      <c r="Q35" s="41"/>
      <c r="W35" s="6" t="s">
        <v>82</v>
      </c>
    </row>
    <row r="36" spans="1:23" ht="19.5" customHeight="1">
      <c r="A36" s="43">
        <v>4</v>
      </c>
      <c r="B36" s="19"/>
      <c r="C36" s="19"/>
      <c r="D36" s="2"/>
      <c r="E36" s="44"/>
      <c r="F36" s="45">
        <v>8</v>
      </c>
      <c r="G36" s="19"/>
      <c r="H36" s="19"/>
      <c r="I36" s="2"/>
      <c r="J36" s="152"/>
      <c r="K36" s="153"/>
      <c r="L36" s="45">
        <v>12</v>
      </c>
      <c r="M36" s="19"/>
      <c r="N36" s="19"/>
      <c r="O36" s="152"/>
      <c r="P36" s="168"/>
      <c r="Q36" s="44"/>
      <c r="W36" s="6" t="s">
        <v>83</v>
      </c>
    </row>
    <row r="37" ht="6.75" customHeight="1"/>
    <row r="38" spans="1:23" s="36" customFormat="1" ht="15.75" customHeight="1">
      <c r="A38" s="7" t="s">
        <v>166</v>
      </c>
      <c r="B38" s="8"/>
      <c r="C38" s="8"/>
      <c r="D38" s="9"/>
      <c r="E38" s="55"/>
      <c r="F38" s="12"/>
      <c r="G38" s="5"/>
      <c r="H38" s="5"/>
      <c r="I38" s="12"/>
      <c r="J38" s="137" t="s">
        <v>178</v>
      </c>
      <c r="K38" s="6"/>
      <c r="L38" s="6"/>
      <c r="M38" s="6"/>
      <c r="N38" s="6"/>
      <c r="O38" s="6"/>
      <c r="P38" s="6"/>
      <c r="Q38" s="6"/>
      <c r="W38" s="36" t="s">
        <v>91</v>
      </c>
    </row>
    <row r="39" spans="2:17" ht="20.25" customHeight="1">
      <c r="B39" s="143" t="s">
        <v>3</v>
      </c>
      <c r="C39" s="164"/>
      <c r="D39" s="165"/>
      <c r="E39" s="166"/>
      <c r="F39" s="160" t="s">
        <v>111</v>
      </c>
      <c r="G39" s="161"/>
      <c r="H39" s="161"/>
      <c r="I39" s="162"/>
      <c r="J39" s="160" t="s">
        <v>179</v>
      </c>
      <c r="K39" s="161"/>
      <c r="L39" s="161"/>
      <c r="M39" s="161"/>
      <c r="N39" s="161"/>
      <c r="O39" s="162"/>
      <c r="Q39" s="56">
        <f>ROWS(O3)-COUNTBLANK(D39)</f>
        <v>0</v>
      </c>
    </row>
    <row r="40" ht="9.75" customHeight="1"/>
    <row r="41" spans="1:23" s="36" customFormat="1" ht="19.5" customHeight="1">
      <c r="A41" s="57" t="s">
        <v>47</v>
      </c>
      <c r="B41" s="9"/>
      <c r="C41" s="9"/>
      <c r="D41" s="9"/>
      <c r="E41" s="9"/>
      <c r="F41" s="9"/>
      <c r="G41" s="9"/>
      <c r="H41" s="9"/>
      <c r="I41" s="9"/>
      <c r="J41" s="9"/>
      <c r="K41" s="9"/>
      <c r="L41" s="9"/>
      <c r="M41" s="9"/>
      <c r="N41" s="9"/>
      <c r="O41" s="9"/>
      <c r="P41" s="9"/>
      <c r="Q41" s="9"/>
      <c r="W41" s="36" t="s">
        <v>92</v>
      </c>
    </row>
    <row r="42" spans="1:23" s="36" customFormat="1" ht="18" customHeight="1">
      <c r="A42" s="9"/>
      <c r="B42" s="9">
        <v>1</v>
      </c>
      <c r="C42" s="58" t="s">
        <v>5</v>
      </c>
      <c r="D42" s="58"/>
      <c r="F42" s="9" t="s">
        <v>106</v>
      </c>
      <c r="G42" s="59"/>
      <c r="H42" s="59"/>
      <c r="I42" s="142">
        <v>8000</v>
      </c>
      <c r="J42" s="142"/>
      <c r="K42" s="60" t="s">
        <v>11</v>
      </c>
      <c r="L42" s="140"/>
      <c r="M42" s="140"/>
      <c r="N42" s="140"/>
      <c r="O42" s="9" t="s">
        <v>7</v>
      </c>
      <c r="P42" s="139">
        <f>IF(L42="","",SUM(L42*8000))</f>
      </c>
      <c r="Q42" s="139"/>
      <c r="W42" s="36" t="s">
        <v>93</v>
      </c>
    </row>
    <row r="43" spans="1:23" s="36" customFormat="1" ht="18" customHeight="1">
      <c r="A43" s="9"/>
      <c r="B43" s="9">
        <v>2</v>
      </c>
      <c r="C43" s="58" t="s">
        <v>6</v>
      </c>
      <c r="D43" s="58"/>
      <c r="F43" s="9" t="s">
        <v>107</v>
      </c>
      <c r="G43" s="59"/>
      <c r="H43" s="59"/>
      <c r="I43" s="142">
        <v>4000</v>
      </c>
      <c r="J43" s="142"/>
      <c r="K43" s="60" t="s">
        <v>11</v>
      </c>
      <c r="L43" s="140"/>
      <c r="M43" s="140"/>
      <c r="N43" s="140"/>
      <c r="O43" s="9" t="s">
        <v>7</v>
      </c>
      <c r="P43" s="139">
        <f>IF(L43="","",SUM(L43*4000))</f>
      </c>
      <c r="Q43" s="139"/>
      <c r="W43" s="36" t="s">
        <v>94</v>
      </c>
    </row>
    <row r="44" spans="1:17" s="36" customFormat="1" ht="18" customHeight="1">
      <c r="A44" s="9"/>
      <c r="B44" s="9">
        <v>3</v>
      </c>
      <c r="C44" s="58" t="s">
        <v>110</v>
      </c>
      <c r="D44" s="58"/>
      <c r="F44" s="9"/>
      <c r="G44" s="59"/>
      <c r="H44" s="59"/>
      <c r="I44" s="142">
        <v>6000</v>
      </c>
      <c r="J44" s="142"/>
      <c r="K44" s="60" t="s">
        <v>11</v>
      </c>
      <c r="L44" s="140"/>
      <c r="M44" s="140"/>
      <c r="N44" s="140"/>
      <c r="O44" s="9" t="s">
        <v>7</v>
      </c>
      <c r="P44" s="139">
        <f>IF(L44="","",SUM(L44*6000))</f>
      </c>
      <c r="Q44" s="139"/>
    </row>
    <row r="45" spans="1:23" s="36" customFormat="1" ht="18" customHeight="1">
      <c r="A45" s="9"/>
      <c r="B45" s="55">
        <v>4</v>
      </c>
      <c r="C45" s="147" t="s">
        <v>10</v>
      </c>
      <c r="D45" s="147"/>
      <c r="E45" s="147"/>
      <c r="F45" s="61"/>
      <c r="G45" s="61"/>
      <c r="H45" s="62"/>
      <c r="I45" s="148">
        <v>3000</v>
      </c>
      <c r="J45" s="148"/>
      <c r="K45" s="30" t="s">
        <v>11</v>
      </c>
      <c r="L45" s="138"/>
      <c r="M45" s="138"/>
      <c r="N45" s="138"/>
      <c r="O45" s="55" t="s">
        <v>7</v>
      </c>
      <c r="P45" s="139">
        <f>IF(L45="","",SUM(L45*3000))</f>
      </c>
      <c r="Q45" s="139"/>
      <c r="W45" s="36" t="s">
        <v>95</v>
      </c>
    </row>
    <row r="46" spans="1:23" s="36" customFormat="1" ht="18" customHeight="1" thickBot="1">
      <c r="A46" s="55"/>
      <c r="B46" s="64">
        <v>5</v>
      </c>
      <c r="C46" s="64" t="s">
        <v>184</v>
      </c>
      <c r="D46" s="65"/>
      <c r="E46" s="64"/>
      <c r="F46" s="64"/>
      <c r="G46" s="66"/>
      <c r="H46" s="66"/>
      <c r="I46" s="154">
        <v>2000</v>
      </c>
      <c r="J46" s="154"/>
      <c r="K46" s="67" t="s">
        <v>11</v>
      </c>
      <c r="L46" s="155"/>
      <c r="M46" s="155"/>
      <c r="N46" s="155"/>
      <c r="O46" s="64" t="s">
        <v>7</v>
      </c>
      <c r="P46" s="156">
        <f>IF(L46="","",SUM(L46*2000))</f>
      </c>
      <c r="Q46" s="156"/>
      <c r="W46" s="36" t="s">
        <v>96</v>
      </c>
    </row>
    <row r="47" spans="1:23" s="36" customFormat="1" ht="9" customHeight="1" thickTop="1">
      <c r="A47" s="55"/>
      <c r="B47" s="55"/>
      <c r="C47" s="55"/>
      <c r="D47" s="68"/>
      <c r="E47" s="68"/>
      <c r="F47" s="55"/>
      <c r="G47" s="63"/>
      <c r="H47" s="55"/>
      <c r="I47" s="63"/>
      <c r="J47" s="69"/>
      <c r="K47" s="30"/>
      <c r="L47" s="30"/>
      <c r="M47" s="30"/>
      <c r="N47" s="30"/>
      <c r="O47" s="55"/>
      <c r="P47" s="30"/>
      <c r="Q47" s="30"/>
      <c r="W47" s="36" t="s">
        <v>97</v>
      </c>
    </row>
    <row r="48" spans="1:17" ht="29.25" customHeight="1">
      <c r="A48" s="5"/>
      <c r="B48" s="70" t="s">
        <v>99</v>
      </c>
      <c r="C48" s="141" t="s">
        <v>112</v>
      </c>
      <c r="D48" s="141"/>
      <c r="E48" s="141"/>
      <c r="F48" s="141"/>
      <c r="G48" s="141"/>
      <c r="H48" s="141"/>
      <c r="I48" s="141"/>
      <c r="J48" s="71"/>
      <c r="K48" s="71"/>
      <c r="L48" s="143" t="s">
        <v>8</v>
      </c>
      <c r="M48" s="144"/>
      <c r="N48" s="144"/>
      <c r="O48" s="145">
        <f>IF(O3="","",SUM(P42:Q46))</f>
      </c>
      <c r="P48" s="145"/>
      <c r="Q48" s="146"/>
    </row>
  </sheetData>
  <sheetProtection formatCells="0" formatColumns="0" formatRows="0" insertHyperlinks="0" sort="0"/>
  <protectedRanges>
    <protectedRange sqref="M8:P8" name="範囲1"/>
    <protectedRange sqref="E39" name="範囲2_1"/>
  </protectedRanges>
  <mergeCells count="93">
    <mergeCell ref="N13:P13"/>
    <mergeCell ref="M1:N1"/>
    <mergeCell ref="O3:Q3"/>
    <mergeCell ref="O4:Q4"/>
    <mergeCell ref="A6:Q6"/>
    <mergeCell ref="J8:L8"/>
    <mergeCell ref="M8:P8"/>
    <mergeCell ref="C11:D11"/>
    <mergeCell ref="H11:I11"/>
    <mergeCell ref="H12:I12"/>
    <mergeCell ref="J14:K14"/>
    <mergeCell ref="J15:K15"/>
    <mergeCell ref="N14:P14"/>
    <mergeCell ref="N15:P15"/>
    <mergeCell ref="K10:Q10"/>
    <mergeCell ref="J11:K11"/>
    <mergeCell ref="J12:K12"/>
    <mergeCell ref="J13:K13"/>
    <mergeCell ref="N11:P11"/>
    <mergeCell ref="N12:P12"/>
    <mergeCell ref="J29:K29"/>
    <mergeCell ref="K24:Q24"/>
    <mergeCell ref="J25:K25"/>
    <mergeCell ref="J26:K26"/>
    <mergeCell ref="J27:K27"/>
    <mergeCell ref="C27:D27"/>
    <mergeCell ref="K17:Q17"/>
    <mergeCell ref="J18:K18"/>
    <mergeCell ref="O18:P18"/>
    <mergeCell ref="J19:K19"/>
    <mergeCell ref="O19:P19"/>
    <mergeCell ref="J22:K22"/>
    <mergeCell ref="O22:P22"/>
    <mergeCell ref="J34:K34"/>
    <mergeCell ref="O34:P34"/>
    <mergeCell ref="J20:K20"/>
    <mergeCell ref="O20:P20"/>
    <mergeCell ref="J21:K21"/>
    <mergeCell ref="O21:P21"/>
    <mergeCell ref="N28:P28"/>
    <mergeCell ref="J28:K28"/>
    <mergeCell ref="N25:P25"/>
    <mergeCell ref="N26:P26"/>
    <mergeCell ref="O36:P36"/>
    <mergeCell ref="C12:D12"/>
    <mergeCell ref="C13:D13"/>
    <mergeCell ref="C14:D14"/>
    <mergeCell ref="C15:D15"/>
    <mergeCell ref="K31:Q31"/>
    <mergeCell ref="J32:K32"/>
    <mergeCell ref="O32:P32"/>
    <mergeCell ref="J33:K33"/>
    <mergeCell ref="O33:P33"/>
    <mergeCell ref="B39:C39"/>
    <mergeCell ref="D39:E39"/>
    <mergeCell ref="H13:I13"/>
    <mergeCell ref="H14:I14"/>
    <mergeCell ref="H15:I15"/>
    <mergeCell ref="H25:I25"/>
    <mergeCell ref="C28:D28"/>
    <mergeCell ref="H28:I28"/>
    <mergeCell ref="C26:D26"/>
    <mergeCell ref="H26:I26"/>
    <mergeCell ref="P42:Q42"/>
    <mergeCell ref="I43:J43"/>
    <mergeCell ref="H27:I27"/>
    <mergeCell ref="N27:P27"/>
    <mergeCell ref="C25:D25"/>
    <mergeCell ref="F39:I39"/>
    <mergeCell ref="J39:O39"/>
    <mergeCell ref="C29:D29"/>
    <mergeCell ref="H29:I29"/>
    <mergeCell ref="N29:P29"/>
    <mergeCell ref="C45:E45"/>
    <mergeCell ref="I45:J45"/>
    <mergeCell ref="J35:K35"/>
    <mergeCell ref="O35:P35"/>
    <mergeCell ref="J36:K36"/>
    <mergeCell ref="I46:J46"/>
    <mergeCell ref="L46:N46"/>
    <mergeCell ref="P46:Q46"/>
    <mergeCell ref="I42:J42"/>
    <mergeCell ref="L42:N42"/>
    <mergeCell ref="L45:N45"/>
    <mergeCell ref="P45:Q45"/>
    <mergeCell ref="L43:N43"/>
    <mergeCell ref="P43:Q43"/>
    <mergeCell ref="C48:I48"/>
    <mergeCell ref="I44:J44"/>
    <mergeCell ref="L44:N44"/>
    <mergeCell ref="P44:Q44"/>
    <mergeCell ref="L48:N48"/>
    <mergeCell ref="O48:Q48"/>
  </mergeCells>
  <dataValidations count="4">
    <dataValidation type="whole" allowBlank="1" showInputMessage="1" showErrorMessage="1" sqref="E12:E15 J12:K15 Q12:Q15 E26:E29 J26:K29 J19:K22 E19:E22 Q19:Q22 Q26:Q29 J33:K36 E33:E36 Q33:Q36">
      <formula1>1</formula1>
      <formula2>5000</formula2>
    </dataValidation>
    <dataValidation type="list" allowBlank="1" showInputMessage="1" showErrorMessage="1" sqref="M8:P8">
      <formula1>"東京,大阪"</formula1>
    </dataValidation>
    <dataValidation type="list" allowBlank="1" showInputMessage="1" showErrorMessage="1" sqref="G12:G15 B12:B15 M12:M15 G19:H22 B19:C22 M19:N22 G26:G29 B26:B29 M26:M29 G33:H36 B33:C36 M33:N36">
      <formula1>"○,×"</formula1>
    </dataValidation>
    <dataValidation type="list" allowBlank="1" showInputMessage="1" showErrorMessage="1" sqref="J39:O39">
      <formula1>"26日(土)／27日(日),5月26日(土),5月27日(日),　　,調整中"</formula1>
    </dataValidation>
  </dataValidations>
  <printOptions/>
  <pageMargins left="0.7086614173228347" right="0.4724409448818898" top="0.4330708661417323" bottom="0.5118110236220472" header="0.1968503937007874" footer="0.2755905511811024"/>
  <pageSetup horizontalDpi="300" verticalDpi="300" orientation="portrait" paperSize="9" r:id="rId4"/>
  <headerFooter alignWithMargins="0">
    <oddHeader>&amp;R&amp;"ＭＳ Ｐゴシック,太字"&amp;14申込A</oddHeader>
    <oddFooter>&amp;C申込み締切：4月27日(金)必着</oddFooter>
  </headerFooter>
  <ignoredErrors>
    <ignoredError sqref="O48"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W43"/>
  <sheetViews>
    <sheetView view="pageBreakPreview" zoomScaleSheetLayoutView="100" zoomScalePageLayoutView="0" workbookViewId="0" topLeftCell="A22">
      <selection activeCell="Z31" sqref="Z31"/>
    </sheetView>
  </sheetViews>
  <sheetFormatPr defaultColWidth="9.00390625" defaultRowHeight="13.5"/>
  <cols>
    <col min="1" max="1" width="3.00390625" style="6" customWidth="1"/>
    <col min="2" max="2" width="3.50390625" style="6" customWidth="1"/>
    <col min="3" max="3" width="4.25390625" style="6" bestFit="1" customWidth="1"/>
    <col min="4" max="4" width="13.25390625" style="6" customWidth="1"/>
    <col min="5" max="5" width="7.125" style="6" customWidth="1"/>
    <col min="6" max="6" width="3.625" style="6" customWidth="1"/>
    <col min="7" max="7" width="3.50390625" style="6" customWidth="1"/>
    <col min="8" max="8" width="3.875" style="6" customWidth="1"/>
    <col min="9" max="9" width="12.875" style="6" customWidth="1"/>
    <col min="10" max="10" width="3.125" style="6" customWidth="1"/>
    <col min="11" max="11" width="3.375" style="6" customWidth="1"/>
    <col min="12" max="12" width="3.75390625" style="6" customWidth="1"/>
    <col min="13" max="13" width="3.50390625" style="6" customWidth="1"/>
    <col min="14" max="14" width="3.625" style="6" customWidth="1"/>
    <col min="15" max="15" width="5.00390625" style="6" customWidth="1"/>
    <col min="16" max="16" width="7.50390625" style="6" customWidth="1"/>
    <col min="17" max="17" width="6.75390625" style="6" customWidth="1"/>
    <col min="18" max="22" width="9.00390625" style="6" customWidth="1"/>
    <col min="23" max="23" width="2.125" style="6" hidden="1" customWidth="1"/>
    <col min="24" max="16384" width="9.00390625" style="6" customWidth="1"/>
  </cols>
  <sheetData>
    <row r="1" spans="1:23" ht="18">
      <c r="A1" s="24"/>
      <c r="B1" s="24"/>
      <c r="C1" s="24"/>
      <c r="D1" s="24"/>
      <c r="E1" s="24"/>
      <c r="F1" s="24"/>
      <c r="G1" s="24"/>
      <c r="H1" s="24"/>
      <c r="I1" s="24"/>
      <c r="J1" s="24" t="s">
        <v>100</v>
      </c>
      <c r="K1" s="24"/>
      <c r="L1" s="24"/>
      <c r="M1" s="185"/>
      <c r="N1" s="185"/>
      <c r="O1" s="24" t="s">
        <v>21</v>
      </c>
      <c r="P1" s="126"/>
      <c r="Q1" s="24" t="s">
        <v>22</v>
      </c>
      <c r="W1" s="6" t="s">
        <v>59</v>
      </c>
    </row>
    <row r="2" spans="1:23" ht="14.25">
      <c r="A2" s="5" t="s">
        <v>49</v>
      </c>
      <c r="B2" s="5"/>
      <c r="C2" s="5"/>
      <c r="D2" s="5"/>
      <c r="E2" s="5"/>
      <c r="F2" s="5"/>
      <c r="G2" s="5"/>
      <c r="H2" s="5"/>
      <c r="I2" s="5"/>
      <c r="J2" s="5"/>
      <c r="K2" s="5"/>
      <c r="L2" s="5"/>
      <c r="M2" s="5"/>
      <c r="N2" s="5"/>
      <c r="O2" s="5"/>
      <c r="P2" s="5"/>
      <c r="Q2" s="5"/>
      <c r="W2" s="6" t="s">
        <v>60</v>
      </c>
    </row>
    <row r="3" spans="1:23" ht="15" customHeight="1">
      <c r="A3" s="5"/>
      <c r="B3" s="5"/>
      <c r="C3" s="5"/>
      <c r="D3" s="5"/>
      <c r="E3" s="5"/>
      <c r="F3" s="5"/>
      <c r="G3" s="5"/>
      <c r="H3" s="5"/>
      <c r="I3" s="5"/>
      <c r="J3" s="5"/>
      <c r="K3" s="127" t="s">
        <v>0</v>
      </c>
      <c r="L3" s="127"/>
      <c r="M3" s="127"/>
      <c r="N3" s="127"/>
      <c r="O3" s="186"/>
      <c r="P3" s="186"/>
      <c r="Q3" s="186"/>
      <c r="W3" s="6" t="s">
        <v>61</v>
      </c>
    </row>
    <row r="4" spans="1:23" ht="15" customHeight="1">
      <c r="A4" s="5"/>
      <c r="B4" s="5"/>
      <c r="C4" s="5"/>
      <c r="D4" s="5"/>
      <c r="E4" s="5"/>
      <c r="F4" s="5"/>
      <c r="G4" s="5"/>
      <c r="H4" s="5"/>
      <c r="I4" s="5"/>
      <c r="J4" s="5"/>
      <c r="K4" s="128" t="s">
        <v>1</v>
      </c>
      <c r="L4" s="128"/>
      <c r="M4" s="128"/>
      <c r="N4" s="128"/>
      <c r="O4" s="187"/>
      <c r="P4" s="187"/>
      <c r="Q4" s="187"/>
      <c r="W4" s="6" t="s">
        <v>62</v>
      </c>
    </row>
    <row r="5" spans="1:23" ht="5.25" customHeight="1">
      <c r="A5" s="5"/>
      <c r="B5" s="5"/>
      <c r="C5" s="5"/>
      <c r="D5" s="5"/>
      <c r="E5" s="5"/>
      <c r="F5" s="5"/>
      <c r="G5" s="5"/>
      <c r="H5" s="5"/>
      <c r="I5" s="5"/>
      <c r="J5" s="5"/>
      <c r="K5" s="5"/>
      <c r="L5" s="5"/>
      <c r="M5" s="5"/>
      <c r="N5" s="5"/>
      <c r="O5" s="5"/>
      <c r="P5" s="5"/>
      <c r="Q5" s="5"/>
      <c r="W5" s="6" t="s">
        <v>63</v>
      </c>
    </row>
    <row r="6" spans="1:23" ht="20.25">
      <c r="A6" s="191" t="s">
        <v>101</v>
      </c>
      <c r="B6" s="191"/>
      <c r="C6" s="191"/>
      <c r="D6" s="191"/>
      <c r="E6" s="191"/>
      <c r="F6" s="191"/>
      <c r="G6" s="191"/>
      <c r="H6" s="191"/>
      <c r="I6" s="191"/>
      <c r="J6" s="191"/>
      <c r="K6" s="191"/>
      <c r="L6" s="191"/>
      <c r="M6" s="191"/>
      <c r="N6" s="191"/>
      <c r="O6" s="191"/>
      <c r="P6" s="191"/>
      <c r="Q6" s="191"/>
      <c r="W6" s="6" t="s">
        <v>64</v>
      </c>
    </row>
    <row r="7" spans="1:23" ht="14.25">
      <c r="A7" s="5"/>
      <c r="B7" s="5"/>
      <c r="C7" s="5"/>
      <c r="D7" s="5"/>
      <c r="E7" s="5"/>
      <c r="F7" s="5"/>
      <c r="G7" s="5"/>
      <c r="H7" s="5"/>
      <c r="I7" s="5"/>
      <c r="J7" s="5"/>
      <c r="K7" s="5"/>
      <c r="L7" s="28"/>
      <c r="M7" s="29"/>
      <c r="N7" s="29"/>
      <c r="O7" s="29"/>
      <c r="P7" s="29"/>
      <c r="Q7" s="29"/>
      <c r="W7" s="6" t="s">
        <v>65</v>
      </c>
    </row>
    <row r="8" spans="1:23" ht="19.5" customHeight="1">
      <c r="A8" s="5" t="s">
        <v>2</v>
      </c>
      <c r="B8" s="5"/>
      <c r="C8" s="5"/>
      <c r="D8" s="5"/>
      <c r="E8" s="5"/>
      <c r="F8" s="5"/>
      <c r="G8" s="5"/>
      <c r="H8" s="5"/>
      <c r="I8" s="5"/>
      <c r="J8" s="189" t="s">
        <v>43</v>
      </c>
      <c r="K8" s="189"/>
      <c r="L8" s="189"/>
      <c r="M8" s="190" t="s">
        <v>84</v>
      </c>
      <c r="N8" s="190"/>
      <c r="O8" s="190"/>
      <c r="P8" s="190"/>
      <c r="Q8" s="30"/>
      <c r="W8" s="6" t="s">
        <v>66</v>
      </c>
    </row>
    <row r="9" spans="1:23" ht="11.25" customHeight="1">
      <c r="A9" s="5"/>
      <c r="B9" s="5"/>
      <c r="C9" s="5"/>
      <c r="D9" s="5"/>
      <c r="E9" s="5"/>
      <c r="F9" s="5"/>
      <c r="G9" s="5"/>
      <c r="H9" s="5"/>
      <c r="I9" s="30"/>
      <c r="J9" s="30"/>
      <c r="K9" s="30"/>
      <c r="L9" s="30"/>
      <c r="M9" s="30"/>
      <c r="N9" s="30"/>
      <c r="O9" s="30"/>
      <c r="P9" s="30"/>
      <c r="Q9" s="30"/>
      <c r="W9" s="6" t="s">
        <v>67</v>
      </c>
    </row>
    <row r="10" spans="1:23" ht="7.5" customHeight="1">
      <c r="A10" s="5"/>
      <c r="B10" s="5"/>
      <c r="C10" s="5"/>
      <c r="D10" s="5"/>
      <c r="E10" s="5"/>
      <c r="F10" s="5"/>
      <c r="G10" s="5"/>
      <c r="H10" s="5"/>
      <c r="I10" s="5"/>
      <c r="J10" s="5"/>
      <c r="K10" s="5"/>
      <c r="L10" s="5"/>
      <c r="M10" s="5"/>
      <c r="N10" s="5"/>
      <c r="O10" s="5"/>
      <c r="P10" s="5"/>
      <c r="Q10" s="5"/>
      <c r="W10" s="6" t="s">
        <v>75</v>
      </c>
    </row>
    <row r="11" spans="1:23" s="36" customFormat="1" ht="16.5" customHeight="1">
      <c r="A11" s="46" t="s">
        <v>102</v>
      </c>
      <c r="B11" s="47"/>
      <c r="C11" s="47"/>
      <c r="D11" s="48"/>
      <c r="E11" s="48"/>
      <c r="F11" s="49"/>
      <c r="G11" s="50"/>
      <c r="H11" s="50"/>
      <c r="I11" s="49"/>
      <c r="J11" s="49"/>
      <c r="K11" s="169" t="s">
        <v>114</v>
      </c>
      <c r="L11" s="169"/>
      <c r="M11" s="169"/>
      <c r="N11" s="169"/>
      <c r="O11" s="169"/>
      <c r="P11" s="169"/>
      <c r="Q11" s="169"/>
      <c r="W11" s="36" t="s">
        <v>68</v>
      </c>
    </row>
    <row r="12" spans="1:23" ht="24.75" customHeight="1">
      <c r="A12" s="37" t="s">
        <v>41</v>
      </c>
      <c r="B12" s="38" t="s">
        <v>9</v>
      </c>
      <c r="C12" s="51" t="s">
        <v>58</v>
      </c>
      <c r="D12" s="38" t="s">
        <v>3</v>
      </c>
      <c r="E12" s="39" t="s">
        <v>4</v>
      </c>
      <c r="F12" s="37" t="s">
        <v>41</v>
      </c>
      <c r="G12" s="38" t="s">
        <v>9</v>
      </c>
      <c r="H12" s="51" t="s">
        <v>58</v>
      </c>
      <c r="I12" s="38" t="s">
        <v>3</v>
      </c>
      <c r="J12" s="170" t="s">
        <v>4</v>
      </c>
      <c r="K12" s="171"/>
      <c r="L12" s="37" t="s">
        <v>41</v>
      </c>
      <c r="M12" s="38" t="s">
        <v>9</v>
      </c>
      <c r="N12" s="51" t="s">
        <v>58</v>
      </c>
      <c r="O12" s="158" t="s">
        <v>3</v>
      </c>
      <c r="P12" s="159"/>
      <c r="Q12" s="39" t="s">
        <v>4</v>
      </c>
      <c r="W12" s="6" t="s">
        <v>69</v>
      </c>
    </row>
    <row r="13" spans="1:23" ht="19.5" customHeight="1">
      <c r="A13" s="40">
        <v>1</v>
      </c>
      <c r="B13" s="18"/>
      <c r="C13" s="18"/>
      <c r="D13" s="1"/>
      <c r="E13" s="41"/>
      <c r="F13" s="42">
        <v>9</v>
      </c>
      <c r="G13" s="18"/>
      <c r="H13" s="18"/>
      <c r="I13" s="1"/>
      <c r="J13" s="149"/>
      <c r="K13" s="150"/>
      <c r="L13" s="42">
        <v>17</v>
      </c>
      <c r="M13" s="18"/>
      <c r="N13" s="18"/>
      <c r="O13" s="149"/>
      <c r="P13" s="151"/>
      <c r="Q13" s="41"/>
      <c r="W13" s="6" t="s">
        <v>70</v>
      </c>
    </row>
    <row r="14" spans="1:17" ht="19.5" customHeight="1">
      <c r="A14" s="40">
        <v>2</v>
      </c>
      <c r="B14" s="18"/>
      <c r="C14" s="18"/>
      <c r="D14" s="1"/>
      <c r="E14" s="41"/>
      <c r="F14" s="42">
        <v>10</v>
      </c>
      <c r="G14" s="18"/>
      <c r="H14" s="18"/>
      <c r="I14" s="1"/>
      <c r="J14" s="149"/>
      <c r="K14" s="150"/>
      <c r="L14" s="42">
        <v>18</v>
      </c>
      <c r="M14" s="18"/>
      <c r="N14" s="18"/>
      <c r="O14" s="149"/>
      <c r="P14" s="151"/>
      <c r="Q14" s="41"/>
    </row>
    <row r="15" spans="1:17" ht="19.5" customHeight="1">
      <c r="A15" s="40">
        <v>3</v>
      </c>
      <c r="B15" s="18"/>
      <c r="C15" s="18"/>
      <c r="D15" s="1"/>
      <c r="E15" s="41"/>
      <c r="F15" s="42">
        <v>11</v>
      </c>
      <c r="G15" s="18"/>
      <c r="H15" s="18"/>
      <c r="I15" s="1"/>
      <c r="J15" s="149"/>
      <c r="K15" s="150"/>
      <c r="L15" s="42">
        <v>19</v>
      </c>
      <c r="M15" s="18"/>
      <c r="N15" s="18"/>
      <c r="O15" s="149"/>
      <c r="P15" s="151"/>
      <c r="Q15" s="41"/>
    </row>
    <row r="16" spans="1:17" ht="19.5" customHeight="1">
      <c r="A16" s="40">
        <v>4</v>
      </c>
      <c r="B16" s="18"/>
      <c r="C16" s="18"/>
      <c r="D16" s="1"/>
      <c r="E16" s="41"/>
      <c r="F16" s="42">
        <v>12</v>
      </c>
      <c r="G16" s="18"/>
      <c r="H16" s="18"/>
      <c r="I16" s="1"/>
      <c r="J16" s="149"/>
      <c r="K16" s="150"/>
      <c r="L16" s="42">
        <v>20</v>
      </c>
      <c r="M16" s="18"/>
      <c r="N16" s="18"/>
      <c r="O16" s="149"/>
      <c r="P16" s="151"/>
      <c r="Q16" s="41"/>
    </row>
    <row r="17" spans="1:17" ht="19.5" customHeight="1">
      <c r="A17" s="40">
        <v>5</v>
      </c>
      <c r="B17" s="18"/>
      <c r="C17" s="18"/>
      <c r="D17" s="1"/>
      <c r="E17" s="41"/>
      <c r="F17" s="42">
        <v>13</v>
      </c>
      <c r="G17" s="18"/>
      <c r="H17" s="18"/>
      <c r="I17" s="1"/>
      <c r="J17" s="149"/>
      <c r="K17" s="150"/>
      <c r="L17" s="42">
        <v>21</v>
      </c>
      <c r="M17" s="18"/>
      <c r="N17" s="18"/>
      <c r="O17" s="149"/>
      <c r="P17" s="151"/>
      <c r="Q17" s="41"/>
    </row>
    <row r="18" spans="1:23" ht="19.5" customHeight="1">
      <c r="A18" s="40">
        <v>6</v>
      </c>
      <c r="B18" s="18"/>
      <c r="C18" s="18"/>
      <c r="D18" s="1"/>
      <c r="E18" s="41"/>
      <c r="F18" s="42">
        <v>14</v>
      </c>
      <c r="G18" s="18"/>
      <c r="H18" s="18"/>
      <c r="I18" s="1"/>
      <c r="J18" s="149"/>
      <c r="K18" s="150"/>
      <c r="L18" s="42">
        <v>22</v>
      </c>
      <c r="M18" s="18"/>
      <c r="N18" s="18"/>
      <c r="O18" s="149"/>
      <c r="P18" s="151"/>
      <c r="Q18" s="41"/>
      <c r="W18" s="6" t="s">
        <v>71</v>
      </c>
    </row>
    <row r="19" spans="1:23" ht="19.5" customHeight="1">
      <c r="A19" s="40">
        <v>7</v>
      </c>
      <c r="B19" s="18"/>
      <c r="C19" s="18"/>
      <c r="D19" s="1"/>
      <c r="E19" s="41"/>
      <c r="F19" s="42">
        <v>15</v>
      </c>
      <c r="G19" s="18"/>
      <c r="H19" s="18"/>
      <c r="I19" s="1"/>
      <c r="J19" s="149"/>
      <c r="K19" s="150"/>
      <c r="L19" s="42">
        <v>23</v>
      </c>
      <c r="M19" s="18"/>
      <c r="N19" s="18"/>
      <c r="O19" s="149"/>
      <c r="P19" s="151"/>
      <c r="Q19" s="41"/>
      <c r="W19" s="6" t="s">
        <v>73</v>
      </c>
    </row>
    <row r="20" spans="1:23" ht="19.5" customHeight="1">
      <c r="A20" s="43">
        <v>8</v>
      </c>
      <c r="B20" s="19"/>
      <c r="C20" s="19"/>
      <c r="D20" s="2"/>
      <c r="E20" s="44"/>
      <c r="F20" s="45">
        <v>16</v>
      </c>
      <c r="G20" s="19"/>
      <c r="H20" s="19"/>
      <c r="I20" s="2"/>
      <c r="J20" s="152"/>
      <c r="K20" s="153"/>
      <c r="L20" s="45">
        <v>24</v>
      </c>
      <c r="M20" s="19"/>
      <c r="N20" s="19"/>
      <c r="O20" s="152"/>
      <c r="P20" s="168"/>
      <c r="Q20" s="44"/>
      <c r="W20" s="6" t="s">
        <v>74</v>
      </c>
    </row>
    <row r="21" spans="1:23" ht="9" customHeight="1">
      <c r="A21" s="10"/>
      <c r="B21" s="10"/>
      <c r="C21" s="10"/>
      <c r="D21" s="5"/>
      <c r="E21" s="11"/>
      <c r="F21" s="11"/>
      <c r="G21" s="11"/>
      <c r="H21" s="10"/>
      <c r="I21" s="11"/>
      <c r="J21" s="11"/>
      <c r="K21" s="5"/>
      <c r="L21" s="5"/>
      <c r="M21" s="5"/>
      <c r="N21" s="5"/>
      <c r="O21" s="5"/>
      <c r="P21" s="5"/>
      <c r="Q21" s="5"/>
      <c r="W21" s="6" t="s">
        <v>77</v>
      </c>
    </row>
    <row r="22" spans="1:23" s="36" customFormat="1" ht="16.5" customHeight="1">
      <c r="A22" s="46" t="s">
        <v>103</v>
      </c>
      <c r="B22" s="47"/>
      <c r="C22" s="47"/>
      <c r="D22" s="53"/>
      <c r="E22" s="48"/>
      <c r="F22" s="50"/>
      <c r="G22" s="50"/>
      <c r="H22" s="50"/>
      <c r="I22" s="49"/>
      <c r="J22" s="49"/>
      <c r="K22" s="169" t="s">
        <v>114</v>
      </c>
      <c r="L22" s="169"/>
      <c r="M22" s="169"/>
      <c r="N22" s="169"/>
      <c r="O22" s="169"/>
      <c r="P22" s="169"/>
      <c r="Q22" s="169"/>
      <c r="W22" s="36" t="s">
        <v>76</v>
      </c>
    </row>
    <row r="23" spans="1:23" ht="21" customHeight="1">
      <c r="A23" s="37" t="s">
        <v>41</v>
      </c>
      <c r="B23" s="38" t="s">
        <v>9</v>
      </c>
      <c r="C23" s="51" t="s">
        <v>57</v>
      </c>
      <c r="D23" s="38" t="s">
        <v>3</v>
      </c>
      <c r="E23" s="39" t="s">
        <v>4</v>
      </c>
      <c r="F23" s="37" t="s">
        <v>41</v>
      </c>
      <c r="G23" s="38" t="s">
        <v>9</v>
      </c>
      <c r="H23" s="51" t="s">
        <v>57</v>
      </c>
      <c r="I23" s="38" t="s">
        <v>3</v>
      </c>
      <c r="J23" s="170" t="s">
        <v>4</v>
      </c>
      <c r="K23" s="171"/>
      <c r="L23" s="54" t="s">
        <v>41</v>
      </c>
      <c r="M23" s="38" t="s">
        <v>9</v>
      </c>
      <c r="N23" s="51" t="s">
        <v>57</v>
      </c>
      <c r="O23" s="158" t="s">
        <v>3</v>
      </c>
      <c r="P23" s="159"/>
      <c r="Q23" s="39" t="s">
        <v>4</v>
      </c>
      <c r="W23" s="6" t="s">
        <v>78</v>
      </c>
    </row>
    <row r="24" spans="1:23" ht="19.5" customHeight="1">
      <c r="A24" s="40">
        <v>1</v>
      </c>
      <c r="B24" s="18"/>
      <c r="C24" s="18"/>
      <c r="D24" s="1"/>
      <c r="E24" s="41"/>
      <c r="F24" s="42">
        <v>9</v>
      </c>
      <c r="G24" s="18"/>
      <c r="H24" s="18"/>
      <c r="I24" s="1"/>
      <c r="J24" s="149"/>
      <c r="K24" s="150"/>
      <c r="L24" s="42">
        <v>17</v>
      </c>
      <c r="M24" s="18"/>
      <c r="N24" s="18"/>
      <c r="O24" s="149"/>
      <c r="P24" s="151"/>
      <c r="Q24" s="41"/>
      <c r="W24" s="6" t="s">
        <v>79</v>
      </c>
    </row>
    <row r="25" spans="1:17" ht="19.5" customHeight="1">
      <c r="A25" s="40">
        <v>2</v>
      </c>
      <c r="B25" s="18"/>
      <c r="C25" s="18"/>
      <c r="D25" s="1"/>
      <c r="E25" s="41"/>
      <c r="F25" s="42">
        <v>10</v>
      </c>
      <c r="G25" s="18"/>
      <c r="H25" s="18"/>
      <c r="I25" s="1"/>
      <c r="J25" s="149"/>
      <c r="K25" s="150"/>
      <c r="L25" s="42">
        <v>18</v>
      </c>
      <c r="M25" s="18"/>
      <c r="N25" s="18"/>
      <c r="O25" s="149"/>
      <c r="P25" s="151"/>
      <c r="Q25" s="41"/>
    </row>
    <row r="26" spans="1:17" ht="19.5" customHeight="1">
      <c r="A26" s="40">
        <v>3</v>
      </c>
      <c r="B26" s="18"/>
      <c r="C26" s="18"/>
      <c r="D26" s="1"/>
      <c r="E26" s="41"/>
      <c r="F26" s="42">
        <v>11</v>
      </c>
      <c r="G26" s="18"/>
      <c r="H26" s="18"/>
      <c r="I26" s="1"/>
      <c r="J26" s="149"/>
      <c r="K26" s="150"/>
      <c r="L26" s="42">
        <v>19</v>
      </c>
      <c r="M26" s="18"/>
      <c r="N26" s="18"/>
      <c r="O26" s="149"/>
      <c r="P26" s="151"/>
      <c r="Q26" s="41"/>
    </row>
    <row r="27" spans="1:17" ht="19.5" customHeight="1">
      <c r="A27" s="40">
        <v>4</v>
      </c>
      <c r="B27" s="18"/>
      <c r="C27" s="18"/>
      <c r="D27" s="1"/>
      <c r="E27" s="41"/>
      <c r="F27" s="42">
        <v>12</v>
      </c>
      <c r="G27" s="18"/>
      <c r="H27" s="18"/>
      <c r="I27" s="1"/>
      <c r="J27" s="149"/>
      <c r="K27" s="150"/>
      <c r="L27" s="42">
        <v>20</v>
      </c>
      <c r="M27" s="18"/>
      <c r="N27" s="18"/>
      <c r="O27" s="149"/>
      <c r="P27" s="151"/>
      <c r="Q27" s="41"/>
    </row>
    <row r="28" spans="1:17" ht="19.5" customHeight="1">
      <c r="A28" s="40">
        <v>5</v>
      </c>
      <c r="B28" s="18"/>
      <c r="C28" s="18"/>
      <c r="D28" s="1"/>
      <c r="E28" s="41"/>
      <c r="F28" s="42">
        <v>13</v>
      </c>
      <c r="G28" s="18"/>
      <c r="H28" s="18"/>
      <c r="I28" s="1"/>
      <c r="J28" s="149"/>
      <c r="K28" s="150"/>
      <c r="L28" s="42">
        <v>21</v>
      </c>
      <c r="M28" s="18"/>
      <c r="N28" s="18"/>
      <c r="O28" s="149"/>
      <c r="P28" s="151"/>
      <c r="Q28" s="41"/>
    </row>
    <row r="29" spans="1:23" ht="19.5" customHeight="1">
      <c r="A29" s="40">
        <v>6</v>
      </c>
      <c r="B29" s="18"/>
      <c r="C29" s="18"/>
      <c r="D29" s="1"/>
      <c r="E29" s="41"/>
      <c r="F29" s="42">
        <v>14</v>
      </c>
      <c r="G29" s="18"/>
      <c r="H29" s="18"/>
      <c r="I29" s="1"/>
      <c r="J29" s="149"/>
      <c r="K29" s="150"/>
      <c r="L29" s="42">
        <v>22</v>
      </c>
      <c r="M29" s="18"/>
      <c r="N29" s="18"/>
      <c r="O29" s="149"/>
      <c r="P29" s="151"/>
      <c r="Q29" s="41"/>
      <c r="W29" s="6" t="s">
        <v>80</v>
      </c>
    </row>
    <row r="30" spans="1:23" ht="19.5" customHeight="1">
      <c r="A30" s="40">
        <v>7</v>
      </c>
      <c r="B30" s="18"/>
      <c r="C30" s="18"/>
      <c r="D30" s="1"/>
      <c r="E30" s="41"/>
      <c r="F30" s="42">
        <v>15</v>
      </c>
      <c r="G30" s="18"/>
      <c r="H30" s="18"/>
      <c r="I30" s="1"/>
      <c r="J30" s="149"/>
      <c r="K30" s="150"/>
      <c r="L30" s="42">
        <v>23</v>
      </c>
      <c r="M30" s="18"/>
      <c r="N30" s="18"/>
      <c r="O30" s="149"/>
      <c r="P30" s="151"/>
      <c r="Q30" s="41"/>
      <c r="W30" s="6" t="s">
        <v>82</v>
      </c>
    </row>
    <row r="31" spans="1:23" ht="19.5" customHeight="1">
      <c r="A31" s="43">
        <v>8</v>
      </c>
      <c r="B31" s="19"/>
      <c r="C31" s="19"/>
      <c r="D31" s="2"/>
      <c r="E31" s="44"/>
      <c r="F31" s="45">
        <v>16</v>
      </c>
      <c r="G31" s="19"/>
      <c r="H31" s="19"/>
      <c r="I31" s="2"/>
      <c r="J31" s="152"/>
      <c r="K31" s="153"/>
      <c r="L31" s="45">
        <v>24</v>
      </c>
      <c r="M31" s="19"/>
      <c r="N31" s="19"/>
      <c r="O31" s="152"/>
      <c r="P31" s="168"/>
      <c r="Q31" s="44"/>
      <c r="W31" s="6" t="s">
        <v>83</v>
      </c>
    </row>
    <row r="32" ht="6.75" customHeight="1"/>
    <row r="33" spans="1:23" s="36" customFormat="1" ht="15.75" customHeight="1">
      <c r="A33" s="7" t="s">
        <v>166</v>
      </c>
      <c r="B33" s="8"/>
      <c r="C33" s="8"/>
      <c r="D33" s="9"/>
      <c r="E33" s="55"/>
      <c r="F33" s="12"/>
      <c r="G33" s="5"/>
      <c r="H33" s="5"/>
      <c r="I33" s="12"/>
      <c r="J33" s="5"/>
      <c r="K33" s="5"/>
      <c r="L33" s="5"/>
      <c r="M33" s="5"/>
      <c r="N33" s="5"/>
      <c r="O33" s="5"/>
      <c r="P33" s="5"/>
      <c r="Q33" s="5"/>
      <c r="W33" s="36" t="s">
        <v>91</v>
      </c>
    </row>
    <row r="34" spans="2:17" ht="20.25" customHeight="1">
      <c r="B34" s="143" t="s">
        <v>3</v>
      </c>
      <c r="C34" s="164"/>
      <c r="D34" s="165"/>
      <c r="E34" s="166"/>
      <c r="F34" s="160" t="s">
        <v>111</v>
      </c>
      <c r="G34" s="161"/>
      <c r="H34" s="161"/>
      <c r="I34" s="162"/>
      <c r="J34" s="160" t="s">
        <v>183</v>
      </c>
      <c r="K34" s="161"/>
      <c r="L34" s="161"/>
      <c r="M34" s="161"/>
      <c r="N34" s="161"/>
      <c r="O34" s="162"/>
      <c r="Q34" s="56">
        <f>ROWS(O3)-COUNTBLANK(D34)</f>
        <v>0</v>
      </c>
    </row>
    <row r="35" ht="9.75" customHeight="1"/>
    <row r="36" spans="1:23" s="36" customFormat="1" ht="19.5" customHeight="1">
      <c r="A36" s="57" t="s">
        <v>47</v>
      </c>
      <c r="B36" s="9"/>
      <c r="C36" s="9"/>
      <c r="D36" s="9"/>
      <c r="E36" s="9"/>
      <c r="F36" s="9"/>
      <c r="G36" s="9"/>
      <c r="H36" s="9"/>
      <c r="I36" s="9"/>
      <c r="J36" s="9"/>
      <c r="K36" s="9"/>
      <c r="L36" s="9"/>
      <c r="M36" s="9"/>
      <c r="N36" s="9"/>
      <c r="O36" s="9"/>
      <c r="P36" s="9"/>
      <c r="Q36" s="9"/>
      <c r="W36" s="36" t="s">
        <v>92</v>
      </c>
    </row>
    <row r="37" spans="1:23" s="36" customFormat="1" ht="18" customHeight="1">
      <c r="A37" s="9"/>
      <c r="B37" s="9">
        <v>1</v>
      </c>
      <c r="C37" s="58" t="s">
        <v>5</v>
      </c>
      <c r="D37" s="58"/>
      <c r="E37" s="9"/>
      <c r="F37" s="9" t="s">
        <v>181</v>
      </c>
      <c r="G37" s="59"/>
      <c r="H37" s="59"/>
      <c r="I37" s="142">
        <v>8000</v>
      </c>
      <c r="J37" s="142"/>
      <c r="K37" s="60" t="s">
        <v>11</v>
      </c>
      <c r="L37" s="140"/>
      <c r="M37" s="140"/>
      <c r="N37" s="140"/>
      <c r="O37" s="9" t="s">
        <v>7</v>
      </c>
      <c r="P37" s="139">
        <f>IF(L37="","",SUM(L37*8000))</f>
      </c>
      <c r="Q37" s="139"/>
      <c r="W37" s="36" t="s">
        <v>93</v>
      </c>
    </row>
    <row r="38" spans="1:23" s="36" customFormat="1" ht="18" customHeight="1">
      <c r="A38" s="9"/>
      <c r="B38" s="9">
        <v>2</v>
      </c>
      <c r="C38" s="58" t="s">
        <v>6</v>
      </c>
      <c r="D38" s="58"/>
      <c r="E38" s="9"/>
      <c r="F38" s="9" t="s">
        <v>180</v>
      </c>
      <c r="G38" s="59"/>
      <c r="H38" s="59"/>
      <c r="I38" s="142">
        <v>4000</v>
      </c>
      <c r="J38" s="142"/>
      <c r="K38" s="60" t="s">
        <v>11</v>
      </c>
      <c r="L38" s="140"/>
      <c r="M38" s="140"/>
      <c r="N38" s="140"/>
      <c r="O38" s="9" t="s">
        <v>7</v>
      </c>
      <c r="P38" s="139">
        <f>IF(L38="","",SUM(L38*4000))</f>
      </c>
      <c r="Q38" s="139"/>
      <c r="W38" s="36" t="s">
        <v>94</v>
      </c>
    </row>
    <row r="39" spans="1:17" s="36" customFormat="1" ht="18" customHeight="1">
      <c r="A39" s="9"/>
      <c r="B39" s="9">
        <v>3</v>
      </c>
      <c r="C39" s="58" t="s">
        <v>110</v>
      </c>
      <c r="D39" s="58"/>
      <c r="E39" s="9"/>
      <c r="F39" s="9"/>
      <c r="G39" s="59"/>
      <c r="H39" s="59" t="s">
        <v>180</v>
      </c>
      <c r="I39" s="142">
        <v>6000</v>
      </c>
      <c r="J39" s="142"/>
      <c r="K39" s="60" t="s">
        <v>11</v>
      </c>
      <c r="L39" s="140"/>
      <c r="M39" s="140"/>
      <c r="N39" s="140"/>
      <c r="O39" s="9" t="s">
        <v>7</v>
      </c>
      <c r="P39" s="139">
        <f>IF(L39="","",SUM(L39*6000))</f>
      </c>
      <c r="Q39" s="139"/>
    </row>
    <row r="40" spans="1:23" s="36" customFormat="1" ht="18" customHeight="1">
      <c r="A40" s="9"/>
      <c r="B40" s="55">
        <v>4</v>
      </c>
      <c r="C40" s="147" t="s">
        <v>10</v>
      </c>
      <c r="D40" s="147"/>
      <c r="E40" s="147"/>
      <c r="F40" s="61"/>
      <c r="G40" s="61"/>
      <c r="H40" s="62"/>
      <c r="I40" s="148">
        <v>3000</v>
      </c>
      <c r="J40" s="148"/>
      <c r="K40" s="30" t="s">
        <v>11</v>
      </c>
      <c r="L40" s="138"/>
      <c r="M40" s="138"/>
      <c r="N40" s="138"/>
      <c r="O40" s="55" t="s">
        <v>7</v>
      </c>
      <c r="P40" s="139">
        <f>IF(L40="","",SUM(L40*3000))</f>
      </c>
      <c r="Q40" s="139"/>
      <c r="W40" s="36" t="s">
        <v>95</v>
      </c>
    </row>
    <row r="41" spans="1:23" s="36" customFormat="1" ht="18" customHeight="1" thickBot="1">
      <c r="A41" s="55"/>
      <c r="B41" s="64">
        <v>5</v>
      </c>
      <c r="C41" s="64" t="s">
        <v>184</v>
      </c>
      <c r="D41" s="65"/>
      <c r="E41" s="64"/>
      <c r="F41" s="64"/>
      <c r="G41" s="66"/>
      <c r="H41" s="66"/>
      <c r="I41" s="154">
        <v>2000</v>
      </c>
      <c r="J41" s="154"/>
      <c r="K41" s="67" t="s">
        <v>11</v>
      </c>
      <c r="L41" s="155"/>
      <c r="M41" s="155"/>
      <c r="N41" s="155"/>
      <c r="O41" s="64" t="s">
        <v>7</v>
      </c>
      <c r="P41" s="156">
        <f>IF(L41="","",SUM(L41*2000))</f>
      </c>
      <c r="Q41" s="156"/>
      <c r="W41" s="36" t="s">
        <v>96</v>
      </c>
    </row>
    <row r="42" spans="1:23" s="36" customFormat="1" ht="9" customHeight="1" thickTop="1">
      <c r="A42" s="55"/>
      <c r="B42" s="55"/>
      <c r="C42" s="55"/>
      <c r="D42" s="68"/>
      <c r="E42" s="68"/>
      <c r="F42" s="55"/>
      <c r="G42" s="63"/>
      <c r="H42" s="55"/>
      <c r="I42" s="63"/>
      <c r="J42" s="69"/>
      <c r="K42" s="30"/>
      <c r="L42" s="30"/>
      <c r="M42" s="30"/>
      <c r="N42" s="30"/>
      <c r="O42" s="55"/>
      <c r="P42" s="30"/>
      <c r="Q42" s="30"/>
      <c r="W42" s="36" t="s">
        <v>97</v>
      </c>
    </row>
    <row r="43" spans="1:17" ht="29.25" customHeight="1">
      <c r="A43" s="5"/>
      <c r="B43" s="70" t="s">
        <v>99</v>
      </c>
      <c r="C43" s="141" t="s">
        <v>112</v>
      </c>
      <c r="D43" s="141"/>
      <c r="E43" s="141"/>
      <c r="F43" s="141"/>
      <c r="G43" s="141"/>
      <c r="H43" s="141"/>
      <c r="I43" s="141"/>
      <c r="J43" s="71"/>
      <c r="K43" s="71"/>
      <c r="L43" s="143" t="s">
        <v>8</v>
      </c>
      <c r="M43" s="144"/>
      <c r="N43" s="144"/>
      <c r="O43" s="145">
        <f>IF(O3="","",SUM(P37:Q41))</f>
      </c>
      <c r="P43" s="145"/>
      <c r="Q43" s="146"/>
    </row>
  </sheetData>
  <sheetProtection sheet="1" formatCells="0" formatColumns="0" formatRows="0" sort="0"/>
  <protectedRanges>
    <protectedRange sqref="M8:P8" name="範囲1"/>
    <protectedRange sqref="E34" name="範囲2_1"/>
  </protectedRanges>
  <mergeCells count="67">
    <mergeCell ref="M1:N1"/>
    <mergeCell ref="O3:Q3"/>
    <mergeCell ref="O4:Q4"/>
    <mergeCell ref="A6:Q6"/>
    <mergeCell ref="J8:L8"/>
    <mergeCell ref="M8:P8"/>
    <mergeCell ref="K11:Q11"/>
    <mergeCell ref="J12:K12"/>
    <mergeCell ref="O12:P12"/>
    <mergeCell ref="O15:P15"/>
    <mergeCell ref="O16:P16"/>
    <mergeCell ref="J14:K14"/>
    <mergeCell ref="J13:K13"/>
    <mergeCell ref="O13:P13"/>
    <mergeCell ref="J18:K18"/>
    <mergeCell ref="O18:P18"/>
    <mergeCell ref="J19:K19"/>
    <mergeCell ref="O19:P19"/>
    <mergeCell ref="O14:P14"/>
    <mergeCell ref="O17:P17"/>
    <mergeCell ref="J15:K15"/>
    <mergeCell ref="J16:K16"/>
    <mergeCell ref="J17:K17"/>
    <mergeCell ref="J20:K20"/>
    <mergeCell ref="O20:P20"/>
    <mergeCell ref="J28:K28"/>
    <mergeCell ref="O25:P25"/>
    <mergeCell ref="O26:P26"/>
    <mergeCell ref="O27:P27"/>
    <mergeCell ref="K22:Q22"/>
    <mergeCell ref="J23:K23"/>
    <mergeCell ref="O23:P23"/>
    <mergeCell ref="J24:K24"/>
    <mergeCell ref="O24:P24"/>
    <mergeCell ref="J29:K29"/>
    <mergeCell ref="O29:P29"/>
    <mergeCell ref="J25:K25"/>
    <mergeCell ref="J26:K26"/>
    <mergeCell ref="J27:K27"/>
    <mergeCell ref="O28:P28"/>
    <mergeCell ref="J30:K30"/>
    <mergeCell ref="O30:P30"/>
    <mergeCell ref="J31:K31"/>
    <mergeCell ref="O31:P31"/>
    <mergeCell ref="B34:C34"/>
    <mergeCell ref="D34:E34"/>
    <mergeCell ref="F34:I34"/>
    <mergeCell ref="J34:O34"/>
    <mergeCell ref="C43:I43"/>
    <mergeCell ref="L43:N43"/>
    <mergeCell ref="O43:Q43"/>
    <mergeCell ref="I39:J39"/>
    <mergeCell ref="L39:N39"/>
    <mergeCell ref="P39:Q39"/>
    <mergeCell ref="C40:E40"/>
    <mergeCell ref="I40:J40"/>
    <mergeCell ref="L40:N40"/>
    <mergeCell ref="P40:Q40"/>
    <mergeCell ref="I41:J41"/>
    <mergeCell ref="L41:N41"/>
    <mergeCell ref="P41:Q41"/>
    <mergeCell ref="I37:J37"/>
    <mergeCell ref="L37:N37"/>
    <mergeCell ref="P37:Q37"/>
    <mergeCell ref="I38:J38"/>
    <mergeCell ref="L38:N38"/>
    <mergeCell ref="P38:Q38"/>
  </mergeCells>
  <dataValidations count="4">
    <dataValidation type="list" allowBlank="1" showInputMessage="1" showErrorMessage="1" sqref="J34:O34">
      <formula1>"26日(土)／27日(日),5月26日(土),5月27日(日),　　,調整中"</formula1>
    </dataValidation>
    <dataValidation type="list" allowBlank="1" showInputMessage="1" showErrorMessage="1" sqref="G13:H20 B13:C20 M13:N20 M24:N31 B24:C31 G24:H31">
      <formula1>"○,×"</formula1>
    </dataValidation>
    <dataValidation type="list" allowBlank="1" showInputMessage="1" showErrorMessage="1" sqref="M8:P8">
      <formula1>"東京,大阪"</formula1>
    </dataValidation>
    <dataValidation type="whole" allowBlank="1" showInputMessage="1" showErrorMessage="1" sqref="Q24:Q31 E13:E20 Q13:Q20 J13:K20 E24:E31 J24:K31">
      <formula1>1</formula1>
      <formula2>5000</formula2>
    </dataValidation>
  </dataValidations>
  <printOptions/>
  <pageMargins left="0.7086614173228347" right="0.4724409448818898" top="0.4330708661417323" bottom="0.5118110236220472" header="0.1968503937007874" footer="0.2755905511811024"/>
  <pageSetup horizontalDpi="300" verticalDpi="300" orientation="portrait" paperSize="9" r:id="rId4"/>
  <headerFooter alignWithMargins="0">
    <oddHeader>&amp;R&amp;"ＭＳ Ｐゴシック,太字"&amp;14申込B</oddHeader>
    <oddFooter>&amp;C申込み締切：4月27日(金)必着</oddFooter>
  </headerFooter>
  <ignoredErrors>
    <ignoredError sqref="O43"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indexed="33"/>
  </sheetPr>
  <dimension ref="A1:R42"/>
  <sheetViews>
    <sheetView view="pageBreakPreview" zoomScaleSheetLayoutView="100" zoomScalePageLayoutView="0" workbookViewId="0" topLeftCell="A1">
      <selection activeCell="F37" sqref="F37:R39"/>
    </sheetView>
  </sheetViews>
  <sheetFormatPr defaultColWidth="9.00390625" defaultRowHeight="13.5"/>
  <cols>
    <col min="1" max="1" width="5.50390625" style="90" customWidth="1"/>
    <col min="2" max="2" width="8.50390625" style="90" customWidth="1"/>
    <col min="3" max="3" width="3.625" style="90" customWidth="1"/>
    <col min="4" max="4" width="4.875" style="90" customWidth="1"/>
    <col min="5" max="5" width="3.25390625" style="90" customWidth="1"/>
    <col min="6" max="6" width="6.125" style="90" customWidth="1"/>
    <col min="7" max="7" width="5.625" style="90" customWidth="1"/>
    <col min="8" max="8" width="5.00390625" style="90" customWidth="1"/>
    <col min="9" max="14" width="3.875" style="90" customWidth="1"/>
    <col min="15" max="15" width="6.125" style="90" customWidth="1"/>
    <col min="16" max="17" width="4.625" style="90" customWidth="1"/>
    <col min="18" max="18" width="5.25390625" style="90" customWidth="1"/>
    <col min="19" max="16384" width="9.00390625" style="90" customWidth="1"/>
  </cols>
  <sheetData>
    <row r="1" spans="1:18" ht="21" customHeight="1">
      <c r="A1" s="201" t="s">
        <v>115</v>
      </c>
      <c r="B1" s="201"/>
      <c r="C1" s="201"/>
      <c r="D1" s="201"/>
      <c r="E1" s="201"/>
      <c r="F1" s="201"/>
      <c r="G1" s="201"/>
      <c r="H1" s="201"/>
      <c r="I1" s="201"/>
      <c r="J1" s="201"/>
      <c r="K1" s="201"/>
      <c r="L1" s="201"/>
      <c r="M1" s="201"/>
      <c r="N1" s="201"/>
      <c r="O1" s="201"/>
      <c r="P1" s="201"/>
      <c r="Q1" s="201"/>
      <c r="R1" s="201"/>
    </row>
    <row r="2" spans="1:18" ht="18">
      <c r="A2" s="202" t="s">
        <v>12</v>
      </c>
      <c r="B2" s="202"/>
      <c r="C2" s="202"/>
      <c r="D2" s="202"/>
      <c r="E2" s="202"/>
      <c r="F2" s="202"/>
      <c r="G2" s="202"/>
      <c r="H2" s="202"/>
      <c r="I2" s="202"/>
      <c r="J2" s="202"/>
      <c r="K2" s="202"/>
      <c r="L2" s="202"/>
      <c r="M2" s="202"/>
      <c r="N2" s="202"/>
      <c r="O2" s="202"/>
      <c r="P2" s="202"/>
      <c r="Q2" s="202"/>
      <c r="R2" s="202"/>
    </row>
    <row r="3" spans="1:18" ht="15" thickBot="1">
      <c r="A3" s="91" t="s">
        <v>182</v>
      </c>
      <c r="B3" s="91"/>
      <c r="C3" s="91"/>
      <c r="D3" s="211" t="s">
        <v>55</v>
      </c>
      <c r="E3" s="211"/>
      <c r="F3" s="211"/>
      <c r="G3" s="211"/>
      <c r="H3" s="211"/>
      <c r="I3" s="211"/>
      <c r="J3" s="211"/>
      <c r="K3" s="211"/>
      <c r="L3" s="211"/>
      <c r="M3" s="211"/>
      <c r="N3" s="211"/>
      <c r="O3" s="211"/>
      <c r="P3" s="211"/>
      <c r="Q3" s="211"/>
      <c r="R3" s="211"/>
    </row>
    <row r="4" spans="1:18" s="94" customFormat="1" ht="24.75" customHeight="1">
      <c r="A4" s="203" t="s">
        <v>13</v>
      </c>
      <c r="B4" s="204"/>
      <c r="C4" s="204"/>
      <c r="D4" s="208"/>
      <c r="E4" s="209"/>
      <c r="F4" s="209"/>
      <c r="G4" s="209"/>
      <c r="H4" s="205" t="s">
        <v>54</v>
      </c>
      <c r="I4" s="205"/>
      <c r="J4" s="205"/>
      <c r="K4" s="206"/>
      <c r="L4" s="207" t="s">
        <v>25</v>
      </c>
      <c r="M4" s="204"/>
      <c r="N4" s="210"/>
      <c r="O4" s="210"/>
      <c r="P4" s="216" t="s">
        <v>54</v>
      </c>
      <c r="Q4" s="216"/>
      <c r="R4" s="217"/>
    </row>
    <row r="5" spans="1:18" s="94" customFormat="1" ht="17.25" customHeight="1">
      <c r="A5" s="279" t="s">
        <v>14</v>
      </c>
      <c r="B5" s="280"/>
      <c r="C5" s="218" t="s">
        <v>51</v>
      </c>
      <c r="D5" s="219"/>
      <c r="E5" s="192"/>
      <c r="F5" s="192"/>
      <c r="G5" s="192"/>
      <c r="H5" s="192"/>
      <c r="I5" s="193" t="s">
        <v>18</v>
      </c>
      <c r="J5" s="194"/>
      <c r="K5" s="197" t="s">
        <v>37</v>
      </c>
      <c r="L5" s="199"/>
      <c r="M5" s="199"/>
      <c r="N5" s="194" t="s">
        <v>19</v>
      </c>
      <c r="O5" s="199"/>
      <c r="P5" s="194" t="s">
        <v>21</v>
      </c>
      <c r="Q5" s="199"/>
      <c r="R5" s="220" t="s">
        <v>22</v>
      </c>
    </row>
    <row r="6" spans="1:18" s="94" customFormat="1" ht="27" customHeight="1">
      <c r="A6" s="281"/>
      <c r="B6" s="282"/>
      <c r="C6" s="195" t="s">
        <v>50</v>
      </c>
      <c r="D6" s="196"/>
      <c r="E6" s="222"/>
      <c r="F6" s="222"/>
      <c r="G6" s="222"/>
      <c r="H6" s="222"/>
      <c r="I6" s="195"/>
      <c r="J6" s="196"/>
      <c r="K6" s="198"/>
      <c r="L6" s="200"/>
      <c r="M6" s="200"/>
      <c r="N6" s="196"/>
      <c r="O6" s="200"/>
      <c r="P6" s="196"/>
      <c r="Q6" s="200"/>
      <c r="R6" s="221"/>
    </row>
    <row r="7" spans="1:18" s="94" customFormat="1" ht="24.75" customHeight="1">
      <c r="A7" s="283"/>
      <c r="B7" s="284"/>
      <c r="C7" s="241" t="s">
        <v>15</v>
      </c>
      <c r="D7" s="242"/>
      <c r="E7" s="212"/>
      <c r="F7" s="212"/>
      <c r="G7" s="212"/>
      <c r="H7" s="212"/>
      <c r="I7" s="212"/>
      <c r="J7" s="212"/>
      <c r="K7" s="212"/>
      <c r="L7" s="212"/>
      <c r="M7" s="212"/>
      <c r="N7" s="212"/>
      <c r="O7" s="212"/>
      <c r="P7" s="212"/>
      <c r="Q7" s="212"/>
      <c r="R7" s="213"/>
    </row>
    <row r="8" spans="1:18" s="94" customFormat="1" ht="24.75" customHeight="1">
      <c r="A8" s="96" t="s">
        <v>98</v>
      </c>
      <c r="B8" s="20"/>
      <c r="C8" s="231" t="s">
        <v>177</v>
      </c>
      <c r="D8" s="232"/>
      <c r="E8" s="232"/>
      <c r="F8" s="223"/>
      <c r="G8" s="223"/>
      <c r="H8" s="223"/>
      <c r="I8" s="223"/>
      <c r="J8" s="223"/>
      <c r="K8" s="99" t="s">
        <v>39</v>
      </c>
      <c r="L8" s="117"/>
      <c r="M8" s="223"/>
      <c r="N8" s="223"/>
      <c r="O8" s="223"/>
      <c r="P8" s="223"/>
      <c r="Q8" s="223"/>
      <c r="R8" s="224"/>
    </row>
    <row r="9" spans="1:18" s="94" customFormat="1" ht="24.75" customHeight="1">
      <c r="A9" s="100" t="s">
        <v>48</v>
      </c>
      <c r="B9" s="21"/>
      <c r="C9" s="243" t="s">
        <v>16</v>
      </c>
      <c r="D9" s="244"/>
      <c r="E9" s="244"/>
      <c r="F9" s="244"/>
      <c r="G9" s="244"/>
      <c r="H9" s="21" t="s">
        <v>53</v>
      </c>
      <c r="I9" s="107"/>
      <c r="J9" s="98" t="s">
        <v>19</v>
      </c>
      <c r="K9" s="107"/>
      <c r="L9" s="98" t="s">
        <v>21</v>
      </c>
      <c r="M9" s="107"/>
      <c r="N9" s="98" t="s">
        <v>22</v>
      </c>
      <c r="O9" s="99" t="s">
        <v>4</v>
      </c>
      <c r="P9" s="98"/>
      <c r="Q9" s="225"/>
      <c r="R9" s="226"/>
    </row>
    <row r="10" spans="1:18" s="94" customFormat="1" ht="21" customHeight="1">
      <c r="A10" s="228" t="s">
        <v>34</v>
      </c>
      <c r="B10" s="229"/>
      <c r="C10" s="214"/>
      <c r="D10" s="214"/>
      <c r="E10" s="214"/>
      <c r="F10" s="214"/>
      <c r="G10" s="214"/>
      <c r="H10" s="214"/>
      <c r="I10" s="214"/>
      <c r="J10" s="214"/>
      <c r="K10" s="214"/>
      <c r="L10" s="214"/>
      <c r="M10" s="214"/>
      <c r="N10" s="214"/>
      <c r="O10" s="214"/>
      <c r="P10" s="214"/>
      <c r="Q10" s="214"/>
      <c r="R10" s="215"/>
    </row>
    <row r="11" spans="1:18" s="94" customFormat="1" ht="21" customHeight="1">
      <c r="A11" s="227"/>
      <c r="B11" s="223"/>
      <c r="C11" s="223"/>
      <c r="D11" s="223"/>
      <c r="E11" s="223"/>
      <c r="F11" s="223"/>
      <c r="G11" s="223"/>
      <c r="H11" s="223"/>
      <c r="I11" s="223"/>
      <c r="J11" s="223"/>
      <c r="K11" s="223"/>
      <c r="L11" s="223"/>
      <c r="M11" s="223"/>
      <c r="N11" s="223"/>
      <c r="O11" s="223"/>
      <c r="P11" s="223"/>
      <c r="Q11" s="223"/>
      <c r="R11" s="224"/>
    </row>
    <row r="12" spans="1:18" s="94" customFormat="1" ht="21" customHeight="1">
      <c r="A12" s="227"/>
      <c r="B12" s="223"/>
      <c r="C12" s="223"/>
      <c r="D12" s="223"/>
      <c r="E12" s="223"/>
      <c r="F12" s="223"/>
      <c r="G12" s="223"/>
      <c r="H12" s="223"/>
      <c r="I12" s="223"/>
      <c r="J12" s="223"/>
      <c r="K12" s="223"/>
      <c r="L12" s="223"/>
      <c r="M12" s="223"/>
      <c r="N12" s="223"/>
      <c r="O12" s="223"/>
      <c r="P12" s="223"/>
      <c r="Q12" s="223"/>
      <c r="R12" s="224"/>
    </row>
    <row r="13" spans="1:18" s="94" customFormat="1" ht="21" customHeight="1">
      <c r="A13" s="227"/>
      <c r="B13" s="223"/>
      <c r="C13" s="223"/>
      <c r="D13" s="223"/>
      <c r="E13" s="223"/>
      <c r="F13" s="223"/>
      <c r="G13" s="223"/>
      <c r="H13" s="223"/>
      <c r="I13" s="223"/>
      <c r="J13" s="223"/>
      <c r="K13" s="223"/>
      <c r="L13" s="223"/>
      <c r="M13" s="223"/>
      <c r="N13" s="223"/>
      <c r="O13" s="223"/>
      <c r="P13" s="223"/>
      <c r="Q13" s="223"/>
      <c r="R13" s="224"/>
    </row>
    <row r="14" spans="1:18" s="94" customFormat="1" ht="15" customHeight="1">
      <c r="A14" s="228" t="s">
        <v>56</v>
      </c>
      <c r="B14" s="229"/>
      <c r="C14" s="229"/>
      <c r="D14" s="229"/>
      <c r="E14" s="229"/>
      <c r="F14" s="229"/>
      <c r="G14" s="229"/>
      <c r="H14" s="229"/>
      <c r="I14" s="229"/>
      <c r="J14" s="229"/>
      <c r="K14" s="229"/>
      <c r="L14" s="229"/>
      <c r="M14" s="229"/>
      <c r="N14" s="229"/>
      <c r="O14" s="229"/>
      <c r="P14" s="229"/>
      <c r="Q14" s="229"/>
      <c r="R14" s="230"/>
    </row>
    <row r="15" spans="1:18" s="94" customFormat="1" ht="21" customHeight="1">
      <c r="A15" s="118">
        <v>1</v>
      </c>
      <c r="B15" s="22"/>
      <c r="C15" s="98" t="s">
        <v>19</v>
      </c>
      <c r="D15" s="23"/>
      <c r="E15" s="98" t="s">
        <v>21</v>
      </c>
      <c r="F15" s="98" t="s">
        <v>27</v>
      </c>
      <c r="G15" s="223"/>
      <c r="H15" s="223"/>
      <c r="I15" s="223"/>
      <c r="J15" s="223"/>
      <c r="K15" s="223"/>
      <c r="L15" s="223"/>
      <c r="M15" s="223"/>
      <c r="N15" s="223"/>
      <c r="O15" s="223"/>
      <c r="P15" s="223"/>
      <c r="Q15" s="223"/>
      <c r="R15" s="224"/>
    </row>
    <row r="16" spans="1:18" s="94" customFormat="1" ht="21" customHeight="1">
      <c r="A16" s="118">
        <v>2</v>
      </c>
      <c r="B16" s="22"/>
      <c r="C16" s="98" t="s">
        <v>19</v>
      </c>
      <c r="D16" s="23"/>
      <c r="E16" s="98" t="s">
        <v>21</v>
      </c>
      <c r="F16" s="98" t="s">
        <v>27</v>
      </c>
      <c r="G16" s="223"/>
      <c r="H16" s="223"/>
      <c r="I16" s="223"/>
      <c r="J16" s="223"/>
      <c r="K16" s="223"/>
      <c r="L16" s="223"/>
      <c r="M16" s="223"/>
      <c r="N16" s="223"/>
      <c r="O16" s="223"/>
      <c r="P16" s="223"/>
      <c r="Q16" s="223"/>
      <c r="R16" s="224"/>
    </row>
    <row r="17" spans="1:18" s="94" customFormat="1" ht="21" customHeight="1">
      <c r="A17" s="118">
        <v>3</v>
      </c>
      <c r="B17" s="22"/>
      <c r="C17" s="98" t="s">
        <v>19</v>
      </c>
      <c r="D17" s="23"/>
      <c r="E17" s="98" t="s">
        <v>21</v>
      </c>
      <c r="F17" s="98" t="s">
        <v>27</v>
      </c>
      <c r="G17" s="223"/>
      <c r="H17" s="223"/>
      <c r="I17" s="223"/>
      <c r="J17" s="223"/>
      <c r="K17" s="223"/>
      <c r="L17" s="223"/>
      <c r="M17" s="223"/>
      <c r="N17" s="223"/>
      <c r="O17" s="223"/>
      <c r="P17" s="223"/>
      <c r="Q17" s="223"/>
      <c r="R17" s="224"/>
    </row>
    <row r="18" spans="1:18" s="94" customFormat="1" ht="21" customHeight="1">
      <c r="A18" s="118">
        <v>4</v>
      </c>
      <c r="B18" s="22"/>
      <c r="C18" s="98" t="s">
        <v>19</v>
      </c>
      <c r="D18" s="23"/>
      <c r="E18" s="98" t="s">
        <v>21</v>
      </c>
      <c r="F18" s="98" t="s">
        <v>27</v>
      </c>
      <c r="G18" s="223"/>
      <c r="H18" s="223"/>
      <c r="I18" s="223"/>
      <c r="J18" s="223"/>
      <c r="K18" s="223"/>
      <c r="L18" s="223"/>
      <c r="M18" s="223"/>
      <c r="N18" s="223"/>
      <c r="O18" s="223"/>
      <c r="P18" s="223"/>
      <c r="Q18" s="223"/>
      <c r="R18" s="224"/>
    </row>
    <row r="19" spans="1:18" s="94" customFormat="1" ht="21" customHeight="1">
      <c r="A19" s="118">
        <v>5</v>
      </c>
      <c r="B19" s="22"/>
      <c r="C19" s="98" t="s">
        <v>19</v>
      </c>
      <c r="D19" s="23"/>
      <c r="E19" s="98" t="s">
        <v>20</v>
      </c>
      <c r="F19" s="98" t="s">
        <v>27</v>
      </c>
      <c r="G19" s="223"/>
      <c r="H19" s="223"/>
      <c r="I19" s="223"/>
      <c r="J19" s="223"/>
      <c r="K19" s="223"/>
      <c r="L19" s="223"/>
      <c r="M19" s="223"/>
      <c r="N19" s="223"/>
      <c r="O19" s="223"/>
      <c r="P19" s="223"/>
      <c r="Q19" s="223"/>
      <c r="R19" s="224"/>
    </row>
    <row r="20" spans="1:18" s="94" customFormat="1" ht="21" customHeight="1">
      <c r="A20" s="118">
        <v>6</v>
      </c>
      <c r="B20" s="22"/>
      <c r="C20" s="98" t="s">
        <v>19</v>
      </c>
      <c r="D20" s="23"/>
      <c r="E20" s="98" t="s">
        <v>20</v>
      </c>
      <c r="F20" s="98" t="s">
        <v>27</v>
      </c>
      <c r="G20" s="223"/>
      <c r="H20" s="223"/>
      <c r="I20" s="223"/>
      <c r="J20" s="223"/>
      <c r="K20" s="223"/>
      <c r="L20" s="223"/>
      <c r="M20" s="223"/>
      <c r="N20" s="223"/>
      <c r="O20" s="223"/>
      <c r="P20" s="223"/>
      <c r="Q20" s="223"/>
      <c r="R20" s="224"/>
    </row>
    <row r="21" spans="1:18" s="94" customFormat="1" ht="21" customHeight="1">
      <c r="A21" s="118">
        <v>7</v>
      </c>
      <c r="B21" s="22"/>
      <c r="C21" s="98" t="s">
        <v>19</v>
      </c>
      <c r="D21" s="23"/>
      <c r="E21" s="98" t="s">
        <v>20</v>
      </c>
      <c r="F21" s="98" t="s">
        <v>27</v>
      </c>
      <c r="G21" s="223"/>
      <c r="H21" s="223"/>
      <c r="I21" s="223"/>
      <c r="J21" s="223"/>
      <c r="K21" s="223"/>
      <c r="L21" s="223"/>
      <c r="M21" s="223"/>
      <c r="N21" s="223"/>
      <c r="O21" s="223"/>
      <c r="P21" s="223"/>
      <c r="Q21" s="223"/>
      <c r="R21" s="224"/>
    </row>
    <row r="22" spans="1:18" s="94" customFormat="1" ht="21" customHeight="1">
      <c r="A22" s="118">
        <v>8</v>
      </c>
      <c r="B22" s="22"/>
      <c r="C22" s="98" t="s">
        <v>19</v>
      </c>
      <c r="D22" s="23"/>
      <c r="E22" s="98" t="s">
        <v>20</v>
      </c>
      <c r="F22" s="98" t="s">
        <v>27</v>
      </c>
      <c r="G22" s="223"/>
      <c r="H22" s="223"/>
      <c r="I22" s="223"/>
      <c r="J22" s="223"/>
      <c r="K22" s="223"/>
      <c r="L22" s="223"/>
      <c r="M22" s="223"/>
      <c r="N22" s="223"/>
      <c r="O22" s="223"/>
      <c r="P22" s="223"/>
      <c r="Q22" s="223"/>
      <c r="R22" s="224"/>
    </row>
    <row r="23" spans="1:18" s="94" customFormat="1" ht="21" customHeight="1">
      <c r="A23" s="118">
        <v>9</v>
      </c>
      <c r="B23" s="22"/>
      <c r="C23" s="98" t="s">
        <v>19</v>
      </c>
      <c r="D23" s="23"/>
      <c r="E23" s="98" t="s">
        <v>21</v>
      </c>
      <c r="F23" s="98" t="s">
        <v>27</v>
      </c>
      <c r="G23" s="223"/>
      <c r="H23" s="223"/>
      <c r="I23" s="223"/>
      <c r="J23" s="223"/>
      <c r="K23" s="223"/>
      <c r="L23" s="223"/>
      <c r="M23" s="223"/>
      <c r="N23" s="223"/>
      <c r="O23" s="223"/>
      <c r="P23" s="223"/>
      <c r="Q23" s="223"/>
      <c r="R23" s="224"/>
    </row>
    <row r="24" spans="1:18" s="94" customFormat="1" ht="21" customHeight="1">
      <c r="A24" s="118">
        <v>10</v>
      </c>
      <c r="B24" s="22"/>
      <c r="C24" s="98" t="s">
        <v>19</v>
      </c>
      <c r="D24" s="23"/>
      <c r="E24" s="98" t="s">
        <v>21</v>
      </c>
      <c r="F24" s="98" t="s">
        <v>27</v>
      </c>
      <c r="G24" s="223"/>
      <c r="H24" s="223"/>
      <c r="I24" s="223"/>
      <c r="J24" s="223"/>
      <c r="K24" s="223"/>
      <c r="L24" s="223"/>
      <c r="M24" s="223"/>
      <c r="N24" s="223"/>
      <c r="O24" s="223"/>
      <c r="P24" s="223"/>
      <c r="Q24" s="223"/>
      <c r="R24" s="224"/>
    </row>
    <row r="25" spans="1:18" s="94" customFormat="1" ht="21" customHeight="1">
      <c r="A25" s="118">
        <v>11</v>
      </c>
      <c r="B25" s="22"/>
      <c r="C25" s="98" t="s">
        <v>19</v>
      </c>
      <c r="D25" s="23"/>
      <c r="E25" s="98" t="s">
        <v>21</v>
      </c>
      <c r="F25" s="98" t="s">
        <v>27</v>
      </c>
      <c r="G25" s="223"/>
      <c r="H25" s="223"/>
      <c r="I25" s="223"/>
      <c r="J25" s="223"/>
      <c r="K25" s="223"/>
      <c r="L25" s="223"/>
      <c r="M25" s="223"/>
      <c r="N25" s="223"/>
      <c r="O25" s="223"/>
      <c r="P25" s="223"/>
      <c r="Q25" s="223"/>
      <c r="R25" s="224"/>
    </row>
    <row r="26" spans="1:18" s="94" customFormat="1" ht="21" customHeight="1">
      <c r="A26" s="119">
        <v>12</v>
      </c>
      <c r="B26" s="22"/>
      <c r="C26" s="103" t="s">
        <v>19</v>
      </c>
      <c r="D26" s="23"/>
      <c r="E26" s="103" t="s">
        <v>21</v>
      </c>
      <c r="F26" s="103" t="s">
        <v>27</v>
      </c>
      <c r="G26" s="248"/>
      <c r="H26" s="248"/>
      <c r="I26" s="248"/>
      <c r="J26" s="248"/>
      <c r="K26" s="248"/>
      <c r="L26" s="248"/>
      <c r="M26" s="248"/>
      <c r="N26" s="248"/>
      <c r="O26" s="248"/>
      <c r="P26" s="248"/>
      <c r="Q26" s="248"/>
      <c r="R26" s="249"/>
    </row>
    <row r="27" spans="1:18" s="94" customFormat="1" ht="21" customHeight="1">
      <c r="A27" s="287" t="s">
        <v>29</v>
      </c>
      <c r="B27" s="288"/>
      <c r="C27" s="288"/>
      <c r="D27" s="289"/>
      <c r="E27" s="290"/>
      <c r="F27" s="290"/>
      <c r="G27" s="290"/>
      <c r="H27" s="290"/>
      <c r="I27" s="290"/>
      <c r="J27" s="290"/>
      <c r="K27" s="290"/>
      <c r="L27" s="290"/>
      <c r="M27" s="290"/>
      <c r="N27" s="290"/>
      <c r="O27" s="290"/>
      <c r="P27" s="290"/>
      <c r="Q27" s="291"/>
      <c r="R27" s="292"/>
    </row>
    <row r="28" spans="1:18" s="94" customFormat="1" ht="21" customHeight="1">
      <c r="A28" s="245" t="s">
        <v>30</v>
      </c>
      <c r="B28" s="246"/>
      <c r="C28" s="246"/>
      <c r="D28" s="246"/>
      <c r="E28" s="247"/>
      <c r="F28" s="293"/>
      <c r="G28" s="293"/>
      <c r="H28" s="293"/>
      <c r="I28" s="293"/>
      <c r="J28" s="293"/>
      <c r="K28" s="293"/>
      <c r="L28" s="293"/>
      <c r="M28" s="293"/>
      <c r="N28" s="294"/>
      <c r="O28" s="250" t="s">
        <v>44</v>
      </c>
      <c r="P28" s="251"/>
      <c r="Q28" s="251"/>
      <c r="R28" s="252"/>
    </row>
    <row r="29" spans="1:18" s="94" customFormat="1" ht="21" customHeight="1">
      <c r="A29" s="257"/>
      <c r="B29" s="258"/>
      <c r="C29" s="258"/>
      <c r="D29" s="258"/>
      <c r="E29" s="258"/>
      <c r="F29" s="258"/>
      <c r="G29" s="258"/>
      <c r="H29" s="258"/>
      <c r="I29" s="258"/>
      <c r="J29" s="258"/>
      <c r="K29" s="258"/>
      <c r="L29" s="258"/>
      <c r="M29" s="258"/>
      <c r="N29" s="259"/>
      <c r="O29" s="233"/>
      <c r="P29" s="234"/>
      <c r="Q29" s="235"/>
      <c r="R29" s="236"/>
    </row>
    <row r="30" spans="1:18" s="94" customFormat="1" ht="21" customHeight="1">
      <c r="A30" s="257"/>
      <c r="B30" s="258"/>
      <c r="C30" s="258"/>
      <c r="D30" s="258"/>
      <c r="E30" s="258"/>
      <c r="F30" s="258"/>
      <c r="G30" s="258"/>
      <c r="H30" s="258"/>
      <c r="I30" s="258"/>
      <c r="J30" s="258"/>
      <c r="K30" s="258"/>
      <c r="L30" s="258"/>
      <c r="M30" s="258"/>
      <c r="N30" s="259"/>
      <c r="O30" s="233"/>
      <c r="P30" s="234"/>
      <c r="Q30" s="235"/>
      <c r="R30" s="236"/>
    </row>
    <row r="31" spans="1:18" s="94" customFormat="1" ht="21" customHeight="1">
      <c r="A31" s="257"/>
      <c r="B31" s="258"/>
      <c r="C31" s="258"/>
      <c r="D31" s="258"/>
      <c r="E31" s="258"/>
      <c r="F31" s="258"/>
      <c r="G31" s="258"/>
      <c r="H31" s="258"/>
      <c r="I31" s="258"/>
      <c r="J31" s="258"/>
      <c r="K31" s="258"/>
      <c r="L31" s="258"/>
      <c r="M31" s="258"/>
      <c r="N31" s="259"/>
      <c r="O31" s="233"/>
      <c r="P31" s="234"/>
      <c r="Q31" s="235"/>
      <c r="R31" s="236"/>
    </row>
    <row r="32" spans="1:18" s="94" customFormat="1" ht="21" customHeight="1">
      <c r="A32" s="257"/>
      <c r="B32" s="258"/>
      <c r="C32" s="258"/>
      <c r="D32" s="258"/>
      <c r="E32" s="258"/>
      <c r="F32" s="258"/>
      <c r="G32" s="258"/>
      <c r="H32" s="258"/>
      <c r="I32" s="258"/>
      <c r="J32" s="258"/>
      <c r="K32" s="258"/>
      <c r="L32" s="258"/>
      <c r="M32" s="258"/>
      <c r="N32" s="259"/>
      <c r="O32" s="233"/>
      <c r="P32" s="234"/>
      <c r="Q32" s="235"/>
      <c r="R32" s="236"/>
    </row>
    <row r="33" spans="1:18" s="94" customFormat="1" ht="21" customHeight="1">
      <c r="A33" s="269"/>
      <c r="B33" s="270"/>
      <c r="C33" s="270"/>
      <c r="D33" s="270"/>
      <c r="E33" s="270"/>
      <c r="F33" s="270"/>
      <c r="G33" s="270"/>
      <c r="H33" s="270"/>
      <c r="I33" s="270"/>
      <c r="J33" s="270"/>
      <c r="K33" s="270"/>
      <c r="L33" s="270"/>
      <c r="M33" s="270"/>
      <c r="N33" s="271"/>
      <c r="O33" s="237"/>
      <c r="P33" s="238"/>
      <c r="Q33" s="239"/>
      <c r="R33" s="240"/>
    </row>
    <row r="34" spans="1:18" s="94" customFormat="1" ht="21" customHeight="1" thickBot="1">
      <c r="A34" s="120" t="s">
        <v>31</v>
      </c>
      <c r="B34" s="121"/>
      <c r="C34" s="121"/>
      <c r="D34" s="122"/>
      <c r="E34" s="268" t="s">
        <v>28</v>
      </c>
      <c r="F34" s="255"/>
      <c r="G34" s="253"/>
      <c r="H34" s="253"/>
      <c r="I34" s="253"/>
      <c r="J34" s="253"/>
      <c r="K34" s="253"/>
      <c r="L34" s="253"/>
      <c r="M34" s="255" t="s">
        <v>3</v>
      </c>
      <c r="N34" s="256"/>
      <c r="O34" s="253"/>
      <c r="P34" s="253"/>
      <c r="Q34" s="253"/>
      <c r="R34" s="254"/>
    </row>
    <row r="35" spans="1:18" s="94" customFormat="1" ht="24.75" customHeight="1" thickBot="1">
      <c r="A35" s="114" t="s">
        <v>32</v>
      </c>
      <c r="B35" s="115"/>
      <c r="C35" s="115"/>
      <c r="D35" s="115"/>
      <c r="E35" s="115"/>
      <c r="F35" s="115"/>
      <c r="G35" s="115"/>
      <c r="H35" s="115"/>
      <c r="I35" s="115"/>
      <c r="J35" s="115"/>
      <c r="K35" s="115"/>
      <c r="L35" s="115"/>
      <c r="M35" s="115"/>
      <c r="N35" s="115"/>
      <c r="O35" s="115"/>
      <c r="P35" s="115"/>
      <c r="Q35" s="115"/>
      <c r="R35" s="115"/>
    </row>
    <row r="36" spans="1:18" s="94" customFormat="1" ht="24.75" customHeight="1">
      <c r="A36" s="285" t="s">
        <v>35</v>
      </c>
      <c r="B36" s="286"/>
      <c r="C36" s="286"/>
      <c r="D36" s="286"/>
      <c r="E36" s="286"/>
      <c r="F36" s="264" t="s">
        <v>33</v>
      </c>
      <c r="G36" s="265"/>
      <c r="H36" s="265"/>
      <c r="I36" s="123"/>
      <c r="J36" s="277"/>
      <c r="K36" s="277"/>
      <c r="L36" s="277"/>
      <c r="M36" s="277"/>
      <c r="N36" s="277"/>
      <c r="O36" s="277"/>
      <c r="P36" s="277"/>
      <c r="Q36" s="277"/>
      <c r="R36" s="278"/>
    </row>
    <row r="37" spans="1:18" s="94" customFormat="1" ht="24.75" customHeight="1">
      <c r="A37" s="262" t="s">
        <v>40</v>
      </c>
      <c r="B37" s="263"/>
      <c r="C37" s="263"/>
      <c r="D37" s="263"/>
      <c r="E37" s="263"/>
      <c r="F37" s="272"/>
      <c r="G37" s="219"/>
      <c r="H37" s="219"/>
      <c r="I37" s="219"/>
      <c r="J37" s="219"/>
      <c r="K37" s="219"/>
      <c r="L37" s="219"/>
      <c r="M37" s="219"/>
      <c r="N37" s="219"/>
      <c r="O37" s="219"/>
      <c r="P37" s="219"/>
      <c r="Q37" s="219"/>
      <c r="R37" s="273"/>
    </row>
    <row r="38" spans="1:18" s="94" customFormat="1" ht="24.75" customHeight="1">
      <c r="A38" s="266" t="s">
        <v>36</v>
      </c>
      <c r="B38" s="267"/>
      <c r="C38" s="267"/>
      <c r="D38" s="267"/>
      <c r="E38" s="267"/>
      <c r="F38" s="272"/>
      <c r="G38" s="219"/>
      <c r="H38" s="219"/>
      <c r="I38" s="219"/>
      <c r="J38" s="219"/>
      <c r="K38" s="219"/>
      <c r="L38" s="219"/>
      <c r="M38" s="219"/>
      <c r="N38" s="219"/>
      <c r="O38" s="219"/>
      <c r="P38" s="219"/>
      <c r="Q38" s="219"/>
      <c r="R38" s="273"/>
    </row>
    <row r="39" spans="1:18" s="94" customFormat="1" ht="12" customHeight="1" thickBot="1">
      <c r="A39" s="260" t="s">
        <v>38</v>
      </c>
      <c r="B39" s="261"/>
      <c r="C39" s="261"/>
      <c r="D39" s="261"/>
      <c r="E39" s="261"/>
      <c r="F39" s="274"/>
      <c r="G39" s="275"/>
      <c r="H39" s="275"/>
      <c r="I39" s="275"/>
      <c r="J39" s="275"/>
      <c r="K39" s="275"/>
      <c r="L39" s="275"/>
      <c r="M39" s="275"/>
      <c r="N39" s="275"/>
      <c r="O39" s="275"/>
      <c r="P39" s="275"/>
      <c r="Q39" s="275"/>
      <c r="R39" s="276"/>
    </row>
    <row r="40" spans="1:18" ht="13.5">
      <c r="A40" s="116"/>
      <c r="B40" s="116"/>
      <c r="C40" s="116"/>
      <c r="D40" s="116"/>
      <c r="E40" s="116"/>
      <c r="F40" s="116"/>
      <c r="G40" s="116"/>
      <c r="H40" s="116"/>
      <c r="I40" s="116"/>
      <c r="J40" s="116"/>
      <c r="K40" s="116"/>
      <c r="L40" s="116"/>
      <c r="M40" s="116"/>
      <c r="N40" s="116"/>
      <c r="O40" s="116"/>
      <c r="P40" s="116"/>
      <c r="Q40" s="116"/>
      <c r="R40" s="116"/>
    </row>
    <row r="41" spans="1:18" ht="13.5">
      <c r="A41" s="116"/>
      <c r="B41" s="116"/>
      <c r="C41" s="116"/>
      <c r="D41" s="116"/>
      <c r="E41" s="116"/>
      <c r="F41" s="116"/>
      <c r="G41" s="116"/>
      <c r="H41" s="116"/>
      <c r="I41" s="116"/>
      <c r="J41" s="116"/>
      <c r="K41" s="116"/>
      <c r="L41" s="116"/>
      <c r="M41" s="116"/>
      <c r="N41" s="116"/>
      <c r="O41" s="116"/>
      <c r="P41" s="116"/>
      <c r="Q41" s="116"/>
      <c r="R41" s="116"/>
    </row>
    <row r="42" spans="1:18" ht="13.5">
      <c r="A42" s="116"/>
      <c r="B42" s="116"/>
      <c r="C42" s="116"/>
      <c r="D42" s="116"/>
      <c r="E42" s="116"/>
      <c r="F42" s="116"/>
      <c r="G42" s="116"/>
      <c r="H42" s="116"/>
      <c r="I42" s="116"/>
      <c r="J42" s="116"/>
      <c r="K42" s="116"/>
      <c r="L42" s="116"/>
      <c r="M42" s="116"/>
      <c r="N42" s="116"/>
      <c r="O42" s="116"/>
      <c r="P42" s="116"/>
      <c r="Q42" s="116"/>
      <c r="R42" s="116"/>
    </row>
  </sheetData>
  <sheetProtection password="CAFB" sheet="1" formatCells="0"/>
  <mergeCells count="69">
    <mergeCell ref="A5:B7"/>
    <mergeCell ref="A10:B10"/>
    <mergeCell ref="A36:E36"/>
    <mergeCell ref="A29:N29"/>
    <mergeCell ref="G17:R17"/>
    <mergeCell ref="G21:R21"/>
    <mergeCell ref="A27:D27"/>
    <mergeCell ref="E27:R27"/>
    <mergeCell ref="F28:N28"/>
    <mergeCell ref="G25:R25"/>
    <mergeCell ref="A39:E39"/>
    <mergeCell ref="A37:E37"/>
    <mergeCell ref="F36:H36"/>
    <mergeCell ref="A38:E38"/>
    <mergeCell ref="A30:N30"/>
    <mergeCell ref="E34:F34"/>
    <mergeCell ref="A32:N32"/>
    <mergeCell ref="A33:N33"/>
    <mergeCell ref="F37:R39"/>
    <mergeCell ref="J36:R36"/>
    <mergeCell ref="G22:R22"/>
    <mergeCell ref="G23:R23"/>
    <mergeCell ref="G24:R24"/>
    <mergeCell ref="G26:R26"/>
    <mergeCell ref="O28:R28"/>
    <mergeCell ref="O34:R34"/>
    <mergeCell ref="G34:L34"/>
    <mergeCell ref="M34:N34"/>
    <mergeCell ref="A31:N31"/>
    <mergeCell ref="A12:R12"/>
    <mergeCell ref="O29:R33"/>
    <mergeCell ref="G18:R18"/>
    <mergeCell ref="A11:R11"/>
    <mergeCell ref="C7:D7"/>
    <mergeCell ref="C9:G9"/>
    <mergeCell ref="A28:E28"/>
    <mergeCell ref="G16:R16"/>
    <mergeCell ref="G19:R19"/>
    <mergeCell ref="G20:R20"/>
    <mergeCell ref="Q5:Q6"/>
    <mergeCell ref="R5:R6"/>
    <mergeCell ref="E6:H6"/>
    <mergeCell ref="G15:R15"/>
    <mergeCell ref="Q9:R9"/>
    <mergeCell ref="A13:R13"/>
    <mergeCell ref="A14:R14"/>
    <mergeCell ref="C8:E8"/>
    <mergeCell ref="F8:J8"/>
    <mergeCell ref="M8:R8"/>
    <mergeCell ref="D4:G4"/>
    <mergeCell ref="N4:O4"/>
    <mergeCell ref="D3:R3"/>
    <mergeCell ref="E7:R7"/>
    <mergeCell ref="C10:R10"/>
    <mergeCell ref="C6:D6"/>
    <mergeCell ref="O5:O6"/>
    <mergeCell ref="P4:R4"/>
    <mergeCell ref="C5:D5"/>
    <mergeCell ref="P5:P6"/>
    <mergeCell ref="E5:H5"/>
    <mergeCell ref="I5:J6"/>
    <mergeCell ref="K5:K6"/>
    <mergeCell ref="L5:M6"/>
    <mergeCell ref="N5:N6"/>
    <mergeCell ref="A1:R1"/>
    <mergeCell ref="A2:R2"/>
    <mergeCell ref="A4:C4"/>
    <mergeCell ref="H4:K4"/>
    <mergeCell ref="L4:M4"/>
  </mergeCells>
  <dataValidations count="4">
    <dataValidation type="list" allowBlank="1" showInputMessage="1" showErrorMessage="1" sqref="B9">
      <formula1>"男,女"</formula1>
    </dataValidation>
    <dataValidation type="list" allowBlank="1" showInputMessage="1" showErrorMessage="1" sqref="H9">
      <formula1>"S・H, 昭和,平成"</formula1>
    </dataValidation>
    <dataValidation type="list" allowBlank="1" showInputMessage="1" showErrorMessage="1" sqref="H4:K4 P4:S4">
      <formula1>"卓球連盟・協会,卓球連盟,卓球協会"</formula1>
    </dataValidation>
    <dataValidation type="list" allowBlank="1" showInputMessage="1" showErrorMessage="1" sqref="B8">
      <formula1>"東京,大阪"</formula1>
    </dataValidation>
  </dataValidations>
  <printOptions/>
  <pageMargins left="0.7874015748031497" right="0.7874015748031497" top="0.6692913385826772" bottom="0.5511811023622047" header="0.4330708661417323" footer="0.35433070866141736"/>
  <pageSetup horizontalDpi="600" verticalDpi="600" orientation="portrait" paperSize="9" r:id="rId4"/>
  <headerFooter alignWithMargins="0">
    <oddHeader>&amp;L公益財団法人　日本卓球協会　御中&amp;R&amp;"ＭＳ Ｐゴシック,太字"&amp;14申込C</oddHeader>
    <oddFooter>&amp;L提出期限：4月27日(金)必着&amp;R＊必ず原本を提出して下さい。</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0"/>
  </sheetPr>
  <dimension ref="A1:R38"/>
  <sheetViews>
    <sheetView view="pageBreakPreview" zoomScaleSheetLayoutView="100" zoomScalePageLayoutView="0" workbookViewId="0" topLeftCell="A1">
      <selection activeCell="J39" sqref="J39:O39"/>
    </sheetView>
  </sheetViews>
  <sheetFormatPr defaultColWidth="9.00390625" defaultRowHeight="13.5"/>
  <cols>
    <col min="1" max="1" width="5.50390625" style="90" customWidth="1"/>
    <col min="2" max="2" width="8.25390625" style="90" customWidth="1"/>
    <col min="3" max="3" width="3.625" style="90" customWidth="1"/>
    <col min="4" max="4" width="4.875" style="90" customWidth="1"/>
    <col min="5" max="5" width="3.25390625" style="90" customWidth="1"/>
    <col min="6" max="6" width="6.125" style="90" customWidth="1"/>
    <col min="7" max="7" width="6.875" style="90" customWidth="1"/>
    <col min="8" max="8" width="5.00390625" style="90" customWidth="1"/>
    <col min="9" max="9" width="3.00390625" style="90" customWidth="1"/>
    <col min="10" max="14" width="3.875" style="90" customWidth="1"/>
    <col min="15" max="15" width="4.375" style="90" customWidth="1"/>
    <col min="16" max="16" width="4.625" style="90" customWidth="1"/>
    <col min="17" max="17" width="6.50390625" style="90" customWidth="1"/>
    <col min="18" max="18" width="5.375" style="90" customWidth="1"/>
    <col min="19" max="16384" width="9.00390625" style="90" customWidth="1"/>
  </cols>
  <sheetData>
    <row r="1" spans="1:18" ht="24.75" customHeight="1">
      <c r="A1" s="201" t="s">
        <v>165</v>
      </c>
      <c r="B1" s="201"/>
      <c r="C1" s="201"/>
      <c r="D1" s="201"/>
      <c r="E1" s="201"/>
      <c r="F1" s="201"/>
      <c r="G1" s="201"/>
      <c r="H1" s="201"/>
      <c r="I1" s="201"/>
      <c r="J1" s="201"/>
      <c r="K1" s="201"/>
      <c r="L1" s="201"/>
      <c r="M1" s="201"/>
      <c r="N1" s="201"/>
      <c r="O1" s="201"/>
      <c r="P1" s="201"/>
      <c r="Q1" s="201"/>
      <c r="R1" s="201"/>
    </row>
    <row r="2" spans="1:18" ht="18">
      <c r="A2" s="202" t="s">
        <v>12</v>
      </c>
      <c r="B2" s="202"/>
      <c r="C2" s="202"/>
      <c r="D2" s="202"/>
      <c r="E2" s="202"/>
      <c r="F2" s="202"/>
      <c r="G2" s="202"/>
      <c r="H2" s="202"/>
      <c r="I2" s="202"/>
      <c r="J2" s="202"/>
      <c r="K2" s="202"/>
      <c r="L2" s="202"/>
      <c r="M2" s="202"/>
      <c r="N2" s="202"/>
      <c r="O2" s="202"/>
      <c r="P2" s="202"/>
      <c r="Q2" s="202"/>
      <c r="R2" s="202"/>
    </row>
    <row r="3" spans="1:18" ht="15" thickBot="1">
      <c r="A3" s="91" t="s">
        <v>182</v>
      </c>
      <c r="B3" s="91"/>
      <c r="C3" s="92" t="s">
        <v>55</v>
      </c>
      <c r="K3" s="93"/>
      <c r="L3" s="93"/>
      <c r="M3" s="93"/>
      <c r="N3" s="93"/>
      <c r="O3" s="93"/>
      <c r="P3" s="93"/>
      <c r="Q3" s="93"/>
      <c r="R3" s="93"/>
    </row>
    <row r="4" spans="1:18" s="94" customFormat="1" ht="24.75" customHeight="1">
      <c r="A4" s="203" t="s">
        <v>13</v>
      </c>
      <c r="B4" s="204"/>
      <c r="C4" s="204"/>
      <c r="D4" s="344"/>
      <c r="E4" s="345"/>
      <c r="F4" s="345"/>
      <c r="G4" s="345"/>
      <c r="H4" s="355" t="s">
        <v>24</v>
      </c>
      <c r="I4" s="355"/>
      <c r="J4" s="355"/>
      <c r="K4" s="356"/>
      <c r="L4" s="207" t="s">
        <v>25</v>
      </c>
      <c r="M4" s="204"/>
      <c r="N4" s="345"/>
      <c r="O4" s="345"/>
      <c r="P4" s="345"/>
      <c r="Q4" s="351" t="s">
        <v>26</v>
      </c>
      <c r="R4" s="352"/>
    </row>
    <row r="5" spans="1:18" s="94" customFormat="1" ht="17.25" customHeight="1">
      <c r="A5" s="279" t="s">
        <v>52</v>
      </c>
      <c r="B5" s="280"/>
      <c r="C5" s="218" t="s">
        <v>51</v>
      </c>
      <c r="D5" s="219"/>
      <c r="E5" s="298"/>
      <c r="F5" s="298"/>
      <c r="G5" s="298"/>
      <c r="H5" s="298"/>
      <c r="I5" s="193" t="s">
        <v>18</v>
      </c>
      <c r="J5" s="194"/>
      <c r="K5" s="197" t="s">
        <v>37</v>
      </c>
      <c r="L5" s="199"/>
      <c r="M5" s="199"/>
      <c r="N5" s="194" t="s">
        <v>19</v>
      </c>
      <c r="O5" s="199"/>
      <c r="P5" s="194" t="s">
        <v>21</v>
      </c>
      <c r="Q5" s="349"/>
      <c r="R5" s="220" t="s">
        <v>22</v>
      </c>
    </row>
    <row r="6" spans="1:18" s="94" customFormat="1" ht="27" customHeight="1">
      <c r="A6" s="281"/>
      <c r="B6" s="282"/>
      <c r="C6" s="195" t="s">
        <v>50</v>
      </c>
      <c r="D6" s="196"/>
      <c r="E6" s="222"/>
      <c r="F6" s="222"/>
      <c r="G6" s="222"/>
      <c r="H6" s="222"/>
      <c r="I6" s="195"/>
      <c r="J6" s="196"/>
      <c r="K6" s="198"/>
      <c r="L6" s="200"/>
      <c r="M6" s="200"/>
      <c r="N6" s="196"/>
      <c r="O6" s="200"/>
      <c r="P6" s="196"/>
      <c r="Q6" s="350"/>
      <c r="R6" s="221"/>
    </row>
    <row r="7" spans="1:18" s="94" customFormat="1" ht="24.75" customHeight="1">
      <c r="A7" s="281"/>
      <c r="B7" s="282"/>
      <c r="C7" s="337" t="s">
        <v>15</v>
      </c>
      <c r="D7" s="337"/>
      <c r="E7" s="346"/>
      <c r="F7" s="346"/>
      <c r="G7" s="346"/>
      <c r="H7" s="346"/>
      <c r="I7" s="346"/>
      <c r="J7" s="346"/>
      <c r="K7" s="346"/>
      <c r="L7" s="346"/>
      <c r="M7" s="346"/>
      <c r="N7" s="346"/>
      <c r="O7" s="346"/>
      <c r="P7" s="346"/>
      <c r="Q7" s="346"/>
      <c r="R7" s="348"/>
    </row>
    <row r="8" spans="1:18" s="94" customFormat="1" ht="24.75" customHeight="1">
      <c r="A8" s="283"/>
      <c r="B8" s="284"/>
      <c r="C8" s="353" t="s">
        <v>23</v>
      </c>
      <c r="D8" s="354"/>
      <c r="E8" s="346"/>
      <c r="F8" s="346"/>
      <c r="G8" s="347"/>
      <c r="H8" s="242" t="s">
        <v>39</v>
      </c>
      <c r="I8" s="242"/>
      <c r="J8" s="242"/>
      <c r="K8" s="223"/>
      <c r="L8" s="223"/>
      <c r="M8" s="223"/>
      <c r="N8" s="223"/>
      <c r="O8" s="223"/>
      <c r="P8" s="223"/>
      <c r="Q8" s="223"/>
      <c r="R8" s="224"/>
    </row>
    <row r="9" spans="1:18" s="94" customFormat="1" ht="24.75" customHeight="1">
      <c r="A9" s="96" t="s">
        <v>98</v>
      </c>
      <c r="B9" s="20"/>
      <c r="C9" s="232" t="s">
        <v>16</v>
      </c>
      <c r="D9" s="232"/>
      <c r="E9" s="232"/>
      <c r="F9" s="232"/>
      <c r="G9" s="232"/>
      <c r="H9" s="95" t="s">
        <v>45</v>
      </c>
      <c r="I9" s="97"/>
      <c r="J9" s="98" t="s">
        <v>19</v>
      </c>
      <c r="K9" s="97"/>
      <c r="L9" s="98" t="s">
        <v>21</v>
      </c>
      <c r="M9" s="97"/>
      <c r="N9" s="95" t="s">
        <v>22</v>
      </c>
      <c r="O9" s="99" t="s">
        <v>4</v>
      </c>
      <c r="P9" s="98"/>
      <c r="Q9" s="302"/>
      <c r="R9" s="303"/>
    </row>
    <row r="10" spans="1:18" s="94" customFormat="1" ht="24.75" customHeight="1">
      <c r="A10" s="100" t="s">
        <v>48</v>
      </c>
      <c r="B10" s="21"/>
      <c r="C10" s="244" t="s">
        <v>17</v>
      </c>
      <c r="D10" s="244"/>
      <c r="E10" s="244"/>
      <c r="F10" s="244"/>
      <c r="G10" s="244"/>
      <c r="H10" s="101" t="s">
        <v>45</v>
      </c>
      <c r="I10" s="102"/>
      <c r="J10" s="103" t="s">
        <v>19</v>
      </c>
      <c r="K10" s="102"/>
      <c r="L10" s="103" t="s">
        <v>21</v>
      </c>
      <c r="M10" s="102"/>
      <c r="N10" s="101" t="s">
        <v>22</v>
      </c>
      <c r="O10" s="104" t="s">
        <v>4</v>
      </c>
      <c r="P10" s="103"/>
      <c r="Q10" s="321"/>
      <c r="R10" s="322"/>
    </row>
    <row r="11" spans="1:18" s="94" customFormat="1" ht="24.75" customHeight="1">
      <c r="A11" s="338" t="s">
        <v>34</v>
      </c>
      <c r="B11" s="339"/>
      <c r="C11" s="308"/>
      <c r="D11" s="308"/>
      <c r="E11" s="308"/>
      <c r="F11" s="308"/>
      <c r="G11" s="308"/>
      <c r="H11" s="308"/>
      <c r="I11" s="308"/>
      <c r="J11" s="308"/>
      <c r="K11" s="308"/>
      <c r="L11" s="308"/>
      <c r="M11" s="308"/>
      <c r="N11" s="308"/>
      <c r="O11" s="308"/>
      <c r="P11" s="308"/>
      <c r="Q11" s="308"/>
      <c r="R11" s="309"/>
    </row>
    <row r="12" spans="1:18" s="94" customFormat="1" ht="24.75" customHeight="1">
      <c r="A12" s="227"/>
      <c r="B12" s="223"/>
      <c r="C12" s="223"/>
      <c r="D12" s="223"/>
      <c r="E12" s="223"/>
      <c r="F12" s="223"/>
      <c r="G12" s="223"/>
      <c r="H12" s="223"/>
      <c r="I12" s="223"/>
      <c r="J12" s="223"/>
      <c r="K12" s="223"/>
      <c r="L12" s="223"/>
      <c r="M12" s="223"/>
      <c r="N12" s="223"/>
      <c r="O12" s="223"/>
      <c r="P12" s="223"/>
      <c r="Q12" s="223"/>
      <c r="R12" s="224"/>
    </row>
    <row r="13" spans="1:18" s="94" customFormat="1" ht="24.75" customHeight="1">
      <c r="A13" s="310"/>
      <c r="B13" s="311"/>
      <c r="C13" s="311"/>
      <c r="D13" s="311"/>
      <c r="E13" s="311"/>
      <c r="F13" s="311"/>
      <c r="G13" s="311"/>
      <c r="H13" s="311"/>
      <c r="I13" s="311"/>
      <c r="J13" s="311"/>
      <c r="K13" s="311"/>
      <c r="L13" s="311"/>
      <c r="M13" s="311"/>
      <c r="N13" s="311"/>
      <c r="O13" s="311"/>
      <c r="P13" s="311"/>
      <c r="Q13" s="311"/>
      <c r="R13" s="312"/>
    </row>
    <row r="14" spans="1:18" s="94" customFormat="1" ht="24.75" customHeight="1">
      <c r="A14" s="310"/>
      <c r="B14" s="311"/>
      <c r="C14" s="311"/>
      <c r="D14" s="311"/>
      <c r="E14" s="311"/>
      <c r="F14" s="311"/>
      <c r="G14" s="311"/>
      <c r="H14" s="311"/>
      <c r="I14" s="311"/>
      <c r="J14" s="311"/>
      <c r="K14" s="311"/>
      <c r="L14" s="311"/>
      <c r="M14" s="311"/>
      <c r="N14" s="311"/>
      <c r="O14" s="311"/>
      <c r="P14" s="311"/>
      <c r="Q14" s="311"/>
      <c r="R14" s="312"/>
    </row>
    <row r="15" spans="1:18" s="94" customFormat="1" ht="24.75" customHeight="1">
      <c r="A15" s="340"/>
      <c r="B15" s="341"/>
      <c r="C15" s="341"/>
      <c r="D15" s="341"/>
      <c r="E15" s="341"/>
      <c r="F15" s="341"/>
      <c r="G15" s="341"/>
      <c r="H15" s="341"/>
      <c r="I15" s="341"/>
      <c r="J15" s="341"/>
      <c r="K15" s="341"/>
      <c r="L15" s="341"/>
      <c r="M15" s="341"/>
      <c r="N15" s="341"/>
      <c r="O15" s="341"/>
      <c r="P15" s="341"/>
      <c r="Q15" s="341"/>
      <c r="R15" s="342"/>
    </row>
    <row r="16" spans="1:18" s="94" customFormat="1" ht="15" customHeight="1">
      <c r="A16" s="338" t="s">
        <v>42</v>
      </c>
      <c r="B16" s="339"/>
      <c r="C16" s="339"/>
      <c r="D16" s="339"/>
      <c r="E16" s="339"/>
      <c r="F16" s="339"/>
      <c r="G16" s="339"/>
      <c r="H16" s="339"/>
      <c r="I16" s="339"/>
      <c r="J16" s="339"/>
      <c r="K16" s="339"/>
      <c r="L16" s="339"/>
      <c r="M16" s="339"/>
      <c r="N16" s="339"/>
      <c r="O16" s="339"/>
      <c r="P16" s="339"/>
      <c r="Q16" s="339"/>
      <c r="R16" s="343"/>
    </row>
    <row r="17" spans="1:18" s="94" customFormat="1" ht="24.75" customHeight="1">
      <c r="A17" s="105">
        <v>1</v>
      </c>
      <c r="B17" s="106"/>
      <c r="C17" s="98" t="s">
        <v>19</v>
      </c>
      <c r="D17" s="107"/>
      <c r="E17" s="98" t="s">
        <v>21</v>
      </c>
      <c r="F17" s="98" t="s">
        <v>27</v>
      </c>
      <c r="G17" s="307"/>
      <c r="H17" s="307"/>
      <c r="I17" s="307"/>
      <c r="J17" s="307"/>
      <c r="K17" s="307"/>
      <c r="L17" s="307"/>
      <c r="M17" s="307"/>
      <c r="N17" s="307"/>
      <c r="O17" s="307"/>
      <c r="P17" s="98" t="s">
        <v>28</v>
      </c>
      <c r="Q17" s="302"/>
      <c r="R17" s="303"/>
    </row>
    <row r="18" spans="1:18" s="94" customFormat="1" ht="24.75" customHeight="1">
      <c r="A18" s="105">
        <v>2</v>
      </c>
      <c r="B18" s="106"/>
      <c r="C18" s="98" t="s">
        <v>19</v>
      </c>
      <c r="D18" s="107"/>
      <c r="E18" s="98" t="s">
        <v>21</v>
      </c>
      <c r="F18" s="98" t="s">
        <v>27</v>
      </c>
      <c r="G18" s="307"/>
      <c r="H18" s="307"/>
      <c r="I18" s="307"/>
      <c r="J18" s="307"/>
      <c r="K18" s="307"/>
      <c r="L18" s="307"/>
      <c r="M18" s="307"/>
      <c r="N18" s="307"/>
      <c r="O18" s="307"/>
      <c r="P18" s="98" t="s">
        <v>28</v>
      </c>
      <c r="Q18" s="302"/>
      <c r="R18" s="303"/>
    </row>
    <row r="19" spans="1:18" s="94" customFormat="1" ht="24.75" customHeight="1">
      <c r="A19" s="105">
        <v>3</v>
      </c>
      <c r="B19" s="106"/>
      <c r="C19" s="98" t="s">
        <v>19</v>
      </c>
      <c r="D19" s="107"/>
      <c r="E19" s="98" t="s">
        <v>21</v>
      </c>
      <c r="F19" s="98" t="s">
        <v>27</v>
      </c>
      <c r="G19" s="307"/>
      <c r="H19" s="307"/>
      <c r="I19" s="307"/>
      <c r="J19" s="307"/>
      <c r="K19" s="307"/>
      <c r="L19" s="307"/>
      <c r="M19" s="307"/>
      <c r="N19" s="307"/>
      <c r="O19" s="307"/>
      <c r="P19" s="98" t="s">
        <v>28</v>
      </c>
      <c r="Q19" s="302"/>
      <c r="R19" s="303"/>
    </row>
    <row r="20" spans="1:18" s="94" customFormat="1" ht="24.75" customHeight="1">
      <c r="A20" s="105">
        <v>4</v>
      </c>
      <c r="B20" s="106"/>
      <c r="C20" s="98" t="s">
        <v>19</v>
      </c>
      <c r="D20" s="107"/>
      <c r="E20" s="98" t="s">
        <v>21</v>
      </c>
      <c r="F20" s="98" t="s">
        <v>27</v>
      </c>
      <c r="G20" s="307"/>
      <c r="H20" s="307"/>
      <c r="I20" s="307"/>
      <c r="J20" s="307"/>
      <c r="K20" s="307"/>
      <c r="L20" s="307"/>
      <c r="M20" s="307"/>
      <c r="N20" s="307"/>
      <c r="O20" s="307"/>
      <c r="P20" s="98" t="s">
        <v>28</v>
      </c>
      <c r="Q20" s="302"/>
      <c r="R20" s="303"/>
    </row>
    <row r="21" spans="1:18" s="94" customFormat="1" ht="24.75" customHeight="1">
      <c r="A21" s="105">
        <v>5</v>
      </c>
      <c r="B21" s="106"/>
      <c r="C21" s="98" t="s">
        <v>19</v>
      </c>
      <c r="D21" s="107"/>
      <c r="E21" s="98" t="s">
        <v>21</v>
      </c>
      <c r="F21" s="98" t="s">
        <v>27</v>
      </c>
      <c r="G21" s="307"/>
      <c r="H21" s="307"/>
      <c r="I21" s="307"/>
      <c r="J21" s="307"/>
      <c r="K21" s="307"/>
      <c r="L21" s="307"/>
      <c r="M21" s="307"/>
      <c r="N21" s="307"/>
      <c r="O21" s="307"/>
      <c r="P21" s="98" t="s">
        <v>28</v>
      </c>
      <c r="Q21" s="302"/>
      <c r="R21" s="303"/>
    </row>
    <row r="22" spans="1:18" s="94" customFormat="1" ht="24.75" customHeight="1">
      <c r="A22" s="108">
        <v>6</v>
      </c>
      <c r="B22" s="109"/>
      <c r="C22" s="103" t="s">
        <v>19</v>
      </c>
      <c r="D22" s="110"/>
      <c r="E22" s="103" t="s">
        <v>21</v>
      </c>
      <c r="F22" s="103" t="s">
        <v>27</v>
      </c>
      <c r="G22" s="313"/>
      <c r="H22" s="313"/>
      <c r="I22" s="313"/>
      <c r="J22" s="313"/>
      <c r="K22" s="313"/>
      <c r="L22" s="313"/>
      <c r="M22" s="313"/>
      <c r="N22" s="313"/>
      <c r="O22" s="313"/>
      <c r="P22" s="103" t="s">
        <v>28</v>
      </c>
      <c r="Q22" s="321"/>
      <c r="R22" s="322"/>
    </row>
    <row r="23" spans="1:18" s="94" customFormat="1" ht="24.75" customHeight="1">
      <c r="A23" s="331" t="s">
        <v>29</v>
      </c>
      <c r="B23" s="332"/>
      <c r="C23" s="332"/>
      <c r="D23" s="333"/>
      <c r="E23" s="334"/>
      <c r="F23" s="334"/>
      <c r="G23" s="334"/>
      <c r="H23" s="334"/>
      <c r="I23" s="334"/>
      <c r="J23" s="334"/>
      <c r="K23" s="334"/>
      <c r="L23" s="334"/>
      <c r="M23" s="334"/>
      <c r="N23" s="334"/>
      <c r="O23" s="334"/>
      <c r="P23" s="334"/>
      <c r="Q23" s="335"/>
      <c r="R23" s="336"/>
    </row>
    <row r="24" spans="1:18" s="94" customFormat="1" ht="24.75" customHeight="1">
      <c r="A24" s="328" t="s">
        <v>30</v>
      </c>
      <c r="B24" s="329"/>
      <c r="C24" s="329"/>
      <c r="D24" s="329"/>
      <c r="E24" s="330"/>
      <c r="F24" s="299"/>
      <c r="G24" s="300"/>
      <c r="H24" s="300"/>
      <c r="I24" s="300"/>
      <c r="J24" s="300"/>
      <c r="K24" s="300"/>
      <c r="L24" s="300"/>
      <c r="M24" s="300"/>
      <c r="N24" s="301"/>
      <c r="O24" s="325" t="s">
        <v>44</v>
      </c>
      <c r="P24" s="326"/>
      <c r="Q24" s="326"/>
      <c r="R24" s="327"/>
    </row>
    <row r="25" spans="1:18" s="94" customFormat="1" ht="24.75" customHeight="1">
      <c r="A25" s="295"/>
      <c r="B25" s="296"/>
      <c r="C25" s="296"/>
      <c r="D25" s="296"/>
      <c r="E25" s="296"/>
      <c r="F25" s="296"/>
      <c r="G25" s="296"/>
      <c r="H25" s="296"/>
      <c r="I25" s="296"/>
      <c r="J25" s="296"/>
      <c r="K25" s="296"/>
      <c r="L25" s="296"/>
      <c r="M25" s="296"/>
      <c r="N25" s="297"/>
      <c r="O25" s="233"/>
      <c r="P25" s="234"/>
      <c r="Q25" s="235"/>
      <c r="R25" s="236"/>
    </row>
    <row r="26" spans="1:18" s="94" customFormat="1" ht="24.75" customHeight="1">
      <c r="A26" s="295"/>
      <c r="B26" s="296"/>
      <c r="C26" s="296"/>
      <c r="D26" s="296"/>
      <c r="E26" s="296"/>
      <c r="F26" s="296"/>
      <c r="G26" s="296"/>
      <c r="H26" s="296"/>
      <c r="I26" s="296"/>
      <c r="J26" s="296"/>
      <c r="K26" s="296"/>
      <c r="L26" s="296"/>
      <c r="M26" s="296"/>
      <c r="N26" s="297"/>
      <c r="O26" s="233"/>
      <c r="P26" s="234"/>
      <c r="Q26" s="235"/>
      <c r="R26" s="236"/>
    </row>
    <row r="27" spans="1:18" s="94" customFormat="1" ht="24.75" customHeight="1">
      <c r="A27" s="295"/>
      <c r="B27" s="296"/>
      <c r="C27" s="296"/>
      <c r="D27" s="296"/>
      <c r="E27" s="296"/>
      <c r="F27" s="296"/>
      <c r="G27" s="296"/>
      <c r="H27" s="296"/>
      <c r="I27" s="296"/>
      <c r="J27" s="296"/>
      <c r="K27" s="296"/>
      <c r="L27" s="296"/>
      <c r="M27" s="296"/>
      <c r="N27" s="297"/>
      <c r="O27" s="233"/>
      <c r="P27" s="234"/>
      <c r="Q27" s="235"/>
      <c r="R27" s="236"/>
    </row>
    <row r="28" spans="1:18" s="94" customFormat="1" ht="24.75" customHeight="1">
      <c r="A28" s="295"/>
      <c r="B28" s="296"/>
      <c r="C28" s="296"/>
      <c r="D28" s="296"/>
      <c r="E28" s="296"/>
      <c r="F28" s="296"/>
      <c r="G28" s="296"/>
      <c r="H28" s="296"/>
      <c r="I28" s="296"/>
      <c r="J28" s="296"/>
      <c r="K28" s="296"/>
      <c r="L28" s="296"/>
      <c r="M28" s="296"/>
      <c r="N28" s="297"/>
      <c r="O28" s="233"/>
      <c r="P28" s="234"/>
      <c r="Q28" s="235"/>
      <c r="R28" s="236"/>
    </row>
    <row r="29" spans="1:18" s="94" customFormat="1" ht="24.75" customHeight="1">
      <c r="A29" s="304"/>
      <c r="B29" s="305"/>
      <c r="C29" s="305"/>
      <c r="D29" s="305"/>
      <c r="E29" s="305"/>
      <c r="F29" s="305"/>
      <c r="G29" s="305"/>
      <c r="H29" s="305"/>
      <c r="I29" s="305"/>
      <c r="J29" s="305"/>
      <c r="K29" s="305"/>
      <c r="L29" s="305"/>
      <c r="M29" s="305"/>
      <c r="N29" s="306"/>
      <c r="O29" s="237"/>
      <c r="P29" s="238"/>
      <c r="Q29" s="239"/>
      <c r="R29" s="240"/>
    </row>
    <row r="30" spans="1:18" s="94" customFormat="1" ht="24.75" customHeight="1" thickBot="1">
      <c r="A30" s="111" t="s">
        <v>176</v>
      </c>
      <c r="B30" s="112"/>
      <c r="C30" s="112"/>
      <c r="D30" s="113"/>
      <c r="E30" s="320" t="s">
        <v>28</v>
      </c>
      <c r="F30" s="314"/>
      <c r="G30" s="316"/>
      <c r="H30" s="316"/>
      <c r="I30" s="316"/>
      <c r="J30" s="316"/>
      <c r="K30" s="316"/>
      <c r="L30" s="316"/>
      <c r="M30" s="314" t="s">
        <v>3</v>
      </c>
      <c r="N30" s="315"/>
      <c r="O30" s="316"/>
      <c r="P30" s="316"/>
      <c r="Q30" s="316"/>
      <c r="R30" s="317"/>
    </row>
    <row r="31" spans="1:18" s="94" customFormat="1" ht="24.75" customHeight="1" thickBot="1">
      <c r="A31" s="114" t="s">
        <v>32</v>
      </c>
      <c r="B31" s="115"/>
      <c r="C31" s="115"/>
      <c r="D31" s="115"/>
      <c r="E31" s="115"/>
      <c r="F31" s="115"/>
      <c r="G31" s="115"/>
      <c r="H31" s="115"/>
      <c r="I31" s="115"/>
      <c r="J31" s="115"/>
      <c r="K31" s="115"/>
      <c r="L31" s="115"/>
      <c r="M31" s="115"/>
      <c r="N31" s="115"/>
      <c r="O31" s="115"/>
      <c r="P31" s="115"/>
      <c r="Q31" s="115"/>
      <c r="R31" s="115"/>
    </row>
    <row r="32" spans="1:18" s="94" customFormat="1" ht="24.75" customHeight="1">
      <c r="A32" s="285" t="s">
        <v>35</v>
      </c>
      <c r="B32" s="286"/>
      <c r="C32" s="286"/>
      <c r="D32" s="286"/>
      <c r="E32" s="286"/>
      <c r="F32" s="318" t="s">
        <v>33</v>
      </c>
      <c r="G32" s="319"/>
      <c r="H32" s="319"/>
      <c r="I32" s="319"/>
      <c r="J32" s="277"/>
      <c r="K32" s="277"/>
      <c r="L32" s="277"/>
      <c r="M32" s="277"/>
      <c r="N32" s="277"/>
      <c r="O32" s="277"/>
      <c r="P32" s="277"/>
      <c r="Q32" s="277"/>
      <c r="R32" s="278"/>
    </row>
    <row r="33" spans="1:18" s="94" customFormat="1" ht="24.75" customHeight="1">
      <c r="A33" s="262" t="s">
        <v>40</v>
      </c>
      <c r="B33" s="263"/>
      <c r="C33" s="263"/>
      <c r="D33" s="263"/>
      <c r="E33" s="263"/>
      <c r="F33" s="272"/>
      <c r="G33" s="219"/>
      <c r="H33" s="219"/>
      <c r="I33" s="219"/>
      <c r="J33" s="219"/>
      <c r="K33" s="219"/>
      <c r="L33" s="219"/>
      <c r="M33" s="219"/>
      <c r="N33" s="219"/>
      <c r="O33" s="219"/>
      <c r="P33" s="219"/>
      <c r="Q33" s="219"/>
      <c r="R33" s="273"/>
    </row>
    <row r="34" spans="1:18" s="94" customFormat="1" ht="24.75" customHeight="1">
      <c r="A34" s="266" t="s">
        <v>36</v>
      </c>
      <c r="B34" s="267"/>
      <c r="C34" s="267"/>
      <c r="D34" s="267"/>
      <c r="E34" s="267"/>
      <c r="F34" s="272"/>
      <c r="G34" s="219"/>
      <c r="H34" s="219"/>
      <c r="I34" s="219"/>
      <c r="J34" s="219"/>
      <c r="K34" s="219"/>
      <c r="L34" s="219"/>
      <c r="M34" s="219"/>
      <c r="N34" s="219"/>
      <c r="O34" s="219"/>
      <c r="P34" s="219"/>
      <c r="Q34" s="219"/>
      <c r="R34" s="273"/>
    </row>
    <row r="35" spans="1:18" s="94" customFormat="1" ht="15.75" customHeight="1" thickBot="1">
      <c r="A35" s="323" t="s">
        <v>46</v>
      </c>
      <c r="B35" s="324"/>
      <c r="C35" s="324"/>
      <c r="D35" s="324"/>
      <c r="E35" s="324"/>
      <c r="F35" s="274"/>
      <c r="G35" s="275"/>
      <c r="H35" s="275"/>
      <c r="I35" s="275"/>
      <c r="J35" s="275"/>
      <c r="K35" s="275"/>
      <c r="L35" s="275"/>
      <c r="M35" s="275"/>
      <c r="N35" s="275"/>
      <c r="O35" s="275"/>
      <c r="P35" s="275"/>
      <c r="Q35" s="275"/>
      <c r="R35" s="276"/>
    </row>
    <row r="36" spans="1:18" ht="13.5">
      <c r="A36" s="116"/>
      <c r="B36" s="116"/>
      <c r="C36" s="116"/>
      <c r="D36" s="116"/>
      <c r="E36" s="116"/>
      <c r="F36" s="116"/>
      <c r="G36" s="116"/>
      <c r="H36" s="116"/>
      <c r="I36" s="116"/>
      <c r="J36" s="116"/>
      <c r="K36" s="116"/>
      <c r="L36" s="116"/>
      <c r="M36" s="116"/>
      <c r="N36" s="116"/>
      <c r="O36" s="116"/>
      <c r="P36" s="116"/>
      <c r="Q36" s="116"/>
      <c r="R36" s="116"/>
    </row>
    <row r="37" spans="1:18" ht="13.5">
      <c r="A37" s="116"/>
      <c r="B37" s="116"/>
      <c r="C37" s="116"/>
      <c r="D37" s="116"/>
      <c r="E37" s="116"/>
      <c r="F37" s="116"/>
      <c r="G37" s="116"/>
      <c r="H37" s="116"/>
      <c r="I37" s="116"/>
      <c r="J37" s="116"/>
      <c r="K37" s="116"/>
      <c r="L37" s="116"/>
      <c r="M37" s="116"/>
      <c r="N37" s="116"/>
      <c r="O37" s="116"/>
      <c r="P37" s="116"/>
      <c r="Q37" s="116"/>
      <c r="R37" s="116"/>
    </row>
    <row r="38" spans="1:18" ht="13.5">
      <c r="A38" s="116"/>
      <c r="B38" s="116"/>
      <c r="C38" s="116"/>
      <c r="D38" s="116"/>
      <c r="E38" s="116"/>
      <c r="F38" s="116"/>
      <c r="G38" s="116"/>
      <c r="H38" s="116"/>
      <c r="I38" s="116"/>
      <c r="J38" s="116"/>
      <c r="K38" s="116"/>
      <c r="L38" s="116"/>
      <c r="M38" s="116"/>
      <c r="N38" s="116"/>
      <c r="O38" s="116"/>
      <c r="P38" s="116"/>
      <c r="Q38" s="116"/>
      <c r="R38" s="116"/>
    </row>
  </sheetData>
  <sheetProtection password="CAFB" sheet="1" formatCells="0"/>
  <mergeCells count="72">
    <mergeCell ref="C9:G9"/>
    <mergeCell ref="A1:R1"/>
    <mergeCell ref="A2:R2"/>
    <mergeCell ref="A4:C4"/>
    <mergeCell ref="H4:K4"/>
    <mergeCell ref="L4:M4"/>
    <mergeCell ref="R5:R6"/>
    <mergeCell ref="D4:G4"/>
    <mergeCell ref="E8:G8"/>
    <mergeCell ref="E7:R7"/>
    <mergeCell ref="P5:P6"/>
    <mergeCell ref="Q5:Q6"/>
    <mergeCell ref="N4:P4"/>
    <mergeCell ref="Q4:R4"/>
    <mergeCell ref="C8:D8"/>
    <mergeCell ref="K5:K6"/>
    <mergeCell ref="C7:D7"/>
    <mergeCell ref="A11:B11"/>
    <mergeCell ref="G21:O21"/>
    <mergeCell ref="A15:R15"/>
    <mergeCell ref="Q20:R20"/>
    <mergeCell ref="A16:R16"/>
    <mergeCell ref="A14:R14"/>
    <mergeCell ref="Q19:R19"/>
    <mergeCell ref="C6:D6"/>
    <mergeCell ref="A23:D23"/>
    <mergeCell ref="E23:R23"/>
    <mergeCell ref="Q22:R22"/>
    <mergeCell ref="Q18:R18"/>
    <mergeCell ref="A5:B8"/>
    <mergeCell ref="A12:R12"/>
    <mergeCell ref="G17:O17"/>
    <mergeCell ref="L5:M6"/>
    <mergeCell ref="N5:N6"/>
    <mergeCell ref="O5:O6"/>
    <mergeCell ref="F33:R35"/>
    <mergeCell ref="J32:R32"/>
    <mergeCell ref="A32:E32"/>
    <mergeCell ref="A35:E35"/>
    <mergeCell ref="A33:E33"/>
    <mergeCell ref="O24:R24"/>
    <mergeCell ref="A24:E24"/>
    <mergeCell ref="M30:N30"/>
    <mergeCell ref="O30:R30"/>
    <mergeCell ref="O25:R29"/>
    <mergeCell ref="A34:E34"/>
    <mergeCell ref="F32:I32"/>
    <mergeCell ref="E6:H6"/>
    <mergeCell ref="E30:F30"/>
    <mergeCell ref="G30:L30"/>
    <mergeCell ref="A27:N27"/>
    <mergeCell ref="Q17:R17"/>
    <mergeCell ref="A28:N28"/>
    <mergeCell ref="A29:N29"/>
    <mergeCell ref="A26:N26"/>
    <mergeCell ref="G20:O20"/>
    <mergeCell ref="G19:O19"/>
    <mergeCell ref="C11:R11"/>
    <mergeCell ref="G18:O18"/>
    <mergeCell ref="A13:R13"/>
    <mergeCell ref="Q21:R21"/>
    <mergeCell ref="G22:O22"/>
    <mergeCell ref="A25:N25"/>
    <mergeCell ref="C5:D5"/>
    <mergeCell ref="E5:H5"/>
    <mergeCell ref="I5:J6"/>
    <mergeCell ref="F24:N24"/>
    <mergeCell ref="C10:G10"/>
    <mergeCell ref="H8:J8"/>
    <mergeCell ref="K8:R8"/>
    <mergeCell ref="Q9:R9"/>
    <mergeCell ref="Q10:R10"/>
  </mergeCells>
  <dataValidations count="1">
    <dataValidation type="list" allowBlank="1" showInputMessage="1" showErrorMessage="1" sqref="B10">
      <formula1>"男,女"</formula1>
    </dataValidation>
  </dataValidations>
  <printOptions/>
  <pageMargins left="0.7874015748031497" right="0.7874015748031497" top="0.6692913385826772" bottom="0.5511811023622047" header="0.4330708661417323" footer="0.35433070866141736"/>
  <pageSetup horizontalDpi="600" verticalDpi="600" orientation="portrait" paperSize="9" r:id="rId3"/>
  <headerFooter alignWithMargins="0">
    <oddHeader>&amp;L&amp;"HGS教科書体,ﾒﾃﾞｨｳﾑ"公益財団法人　日本卓球協会　御中&amp;R&amp;"ＭＳ Ｐゴシック,太字"&amp;14申込D</oddHeader>
    <oddFooter>&amp;L提出期限：平成30年4月27日必着&amp;R&amp;"HGS教科書体,ﾒﾃﾞｨｳﾑ"＊必ず原本を提出して下さい。</oddFooter>
  </headerFooter>
  <legacyDrawing r:id="rId2"/>
</worksheet>
</file>

<file path=xl/worksheets/sheet5.xml><?xml version="1.0" encoding="utf-8"?>
<worksheet xmlns="http://schemas.openxmlformats.org/spreadsheetml/2006/main" xmlns:r="http://schemas.openxmlformats.org/officeDocument/2006/relationships">
  <sheetPr>
    <tabColor theme="7" tint="0.39998000860214233"/>
  </sheetPr>
  <dimension ref="A1:V38"/>
  <sheetViews>
    <sheetView view="pageBreakPreview" zoomScaleSheetLayoutView="100" zoomScalePageLayoutView="0" workbookViewId="0" topLeftCell="A1">
      <selection activeCell="E36" sqref="E36"/>
    </sheetView>
  </sheetViews>
  <sheetFormatPr defaultColWidth="9.00390625" defaultRowHeight="13.5"/>
  <cols>
    <col min="1" max="1" width="4.625" style="6" customWidth="1"/>
    <col min="2" max="2" width="19.375" style="6" customWidth="1"/>
    <col min="3" max="3" width="10.125" style="6" customWidth="1"/>
    <col min="4" max="5" width="15.00390625" style="6" customWidth="1"/>
    <col min="6" max="6" width="21.50390625" style="6" customWidth="1"/>
    <col min="7" max="7" width="3.875" style="6" customWidth="1"/>
    <col min="8" max="8" width="12.875" style="6" customWidth="1"/>
    <col min="9" max="9" width="3.125" style="6" customWidth="1"/>
    <col min="10" max="10" width="3.375" style="6" customWidth="1"/>
    <col min="11" max="11" width="3.75390625" style="6" customWidth="1"/>
    <col min="12" max="12" width="3.50390625" style="6" customWidth="1"/>
    <col min="13" max="13" width="3.625" style="6" customWidth="1"/>
    <col min="14" max="14" width="5.00390625" style="6" customWidth="1"/>
    <col min="15" max="15" width="5.625" style="6" hidden="1" customWidth="1"/>
    <col min="16" max="16" width="15.00390625" style="6" hidden="1" customWidth="1"/>
    <col min="17" max="17" width="9.00390625" style="6" hidden="1" customWidth="1"/>
    <col min="18" max="21" width="9.00390625" style="6" customWidth="1"/>
    <col min="22" max="22" width="2.125" style="6" hidden="1" customWidth="1"/>
    <col min="23" max="16384" width="9.00390625" style="6" customWidth="1"/>
  </cols>
  <sheetData>
    <row r="1" spans="1:22" ht="17.25">
      <c r="A1" s="24"/>
      <c r="B1" s="24"/>
      <c r="C1" s="24"/>
      <c r="D1" s="124" t="s">
        <v>100</v>
      </c>
      <c r="E1" s="125" t="s">
        <v>21</v>
      </c>
      <c r="F1" s="125" t="s">
        <v>22</v>
      </c>
      <c r="G1" s="185"/>
      <c r="H1" s="185"/>
      <c r="I1" s="24"/>
      <c r="J1" s="126"/>
      <c r="K1" s="24"/>
      <c r="L1" s="185"/>
      <c r="M1" s="185"/>
      <c r="N1" s="24"/>
      <c r="O1" s="6" t="s">
        <v>120</v>
      </c>
      <c r="P1" s="71" t="s">
        <v>151</v>
      </c>
      <c r="V1" s="6" t="s">
        <v>59</v>
      </c>
    </row>
    <row r="2" spans="1:22" ht="13.5">
      <c r="A2" s="5" t="s">
        <v>49</v>
      </c>
      <c r="B2" s="5"/>
      <c r="C2" s="5"/>
      <c r="D2" s="5"/>
      <c r="E2" s="5"/>
      <c r="F2" s="5"/>
      <c r="G2" s="5"/>
      <c r="H2" s="5"/>
      <c r="I2" s="5"/>
      <c r="J2" s="5"/>
      <c r="K2" s="5"/>
      <c r="L2" s="5"/>
      <c r="M2" s="5"/>
      <c r="N2" s="5"/>
      <c r="O2" s="6" t="s">
        <v>121</v>
      </c>
      <c r="P2" s="28" t="s">
        <v>152</v>
      </c>
      <c r="Q2" s="6" t="s">
        <v>167</v>
      </c>
      <c r="V2" s="6" t="s">
        <v>60</v>
      </c>
    </row>
    <row r="3" spans="1:22" ht="22.5" customHeight="1">
      <c r="A3" s="5"/>
      <c r="B3" s="5"/>
      <c r="C3" s="5"/>
      <c r="D3" s="5"/>
      <c r="E3" s="127" t="s">
        <v>0</v>
      </c>
      <c r="F3" s="26"/>
      <c r="G3" s="5"/>
      <c r="H3" s="5"/>
      <c r="I3" s="5"/>
      <c r="J3" s="5"/>
      <c r="K3" s="5"/>
      <c r="L3" s="5"/>
      <c r="M3" s="5"/>
      <c r="N3" s="5"/>
      <c r="O3" s="6" t="s">
        <v>122</v>
      </c>
      <c r="P3" s="28" t="s">
        <v>153</v>
      </c>
      <c r="Q3" s="6" t="s">
        <v>168</v>
      </c>
      <c r="V3" s="6" t="s">
        <v>61</v>
      </c>
    </row>
    <row r="4" spans="1:22" ht="22.5" customHeight="1">
      <c r="A4" s="5"/>
      <c r="B4" s="5"/>
      <c r="C4" s="5"/>
      <c r="D4" s="5"/>
      <c r="E4" s="128" t="s">
        <v>1</v>
      </c>
      <c r="F4" s="27"/>
      <c r="G4" s="5"/>
      <c r="H4" s="5"/>
      <c r="I4" s="5"/>
      <c r="J4" s="5"/>
      <c r="K4" s="5"/>
      <c r="L4" s="5"/>
      <c r="M4" s="5"/>
      <c r="N4" s="5"/>
      <c r="O4" s="6" t="s">
        <v>123</v>
      </c>
      <c r="P4" s="28" t="s">
        <v>154</v>
      </c>
      <c r="Q4" s="6" t="s">
        <v>169</v>
      </c>
      <c r="V4" s="6" t="s">
        <v>62</v>
      </c>
    </row>
    <row r="5" spans="1:22" ht="12.75" customHeight="1">
      <c r="A5" s="5"/>
      <c r="B5" s="5"/>
      <c r="C5" s="5"/>
      <c r="D5" s="5"/>
      <c r="E5" s="5"/>
      <c r="F5" s="5"/>
      <c r="G5" s="5"/>
      <c r="H5" s="5"/>
      <c r="I5" s="5"/>
      <c r="J5" s="5"/>
      <c r="K5" s="5"/>
      <c r="L5" s="5"/>
      <c r="M5" s="5"/>
      <c r="N5" s="5"/>
      <c r="O5" s="6" t="s">
        <v>124</v>
      </c>
      <c r="P5" s="28" t="s">
        <v>155</v>
      </c>
      <c r="Q5" s="6" t="s">
        <v>170</v>
      </c>
      <c r="V5" s="6" t="s">
        <v>63</v>
      </c>
    </row>
    <row r="6" spans="1:22" ht="45.75" customHeight="1">
      <c r="A6" s="357" t="s">
        <v>119</v>
      </c>
      <c r="B6" s="358"/>
      <c r="C6" s="358"/>
      <c r="D6" s="358"/>
      <c r="E6" s="358"/>
      <c r="F6" s="358"/>
      <c r="G6" s="129"/>
      <c r="H6" s="129"/>
      <c r="I6" s="129"/>
      <c r="J6" s="129"/>
      <c r="K6" s="129"/>
      <c r="L6" s="129"/>
      <c r="M6" s="129"/>
      <c r="N6" s="129"/>
      <c r="O6" s="6" t="s">
        <v>125</v>
      </c>
      <c r="P6" s="71" t="s">
        <v>156</v>
      </c>
      <c r="Q6" s="6" t="s">
        <v>171</v>
      </c>
      <c r="V6" s="6" t="s">
        <v>64</v>
      </c>
    </row>
    <row r="7" spans="1:22" ht="13.5">
      <c r="A7" s="5"/>
      <c r="B7" s="5"/>
      <c r="C7" s="5"/>
      <c r="D7" s="5"/>
      <c r="E7" s="5"/>
      <c r="F7" s="5"/>
      <c r="G7" s="5"/>
      <c r="H7" s="5"/>
      <c r="I7" s="5"/>
      <c r="J7" s="5"/>
      <c r="K7" s="28"/>
      <c r="L7" s="29"/>
      <c r="M7" s="29"/>
      <c r="N7" s="29"/>
      <c r="O7" s="6" t="s">
        <v>126</v>
      </c>
      <c r="P7" s="28" t="s">
        <v>157</v>
      </c>
      <c r="Q7" s="6" t="s">
        <v>172</v>
      </c>
      <c r="V7" s="6" t="s">
        <v>65</v>
      </c>
    </row>
    <row r="8" spans="1:17" ht="19.5" customHeight="1">
      <c r="A8" s="5" t="s">
        <v>2</v>
      </c>
      <c r="B8" s="5"/>
      <c r="C8" s="5"/>
      <c r="D8" s="5"/>
      <c r="E8" s="5"/>
      <c r="F8" s="5"/>
      <c r="G8" s="5"/>
      <c r="H8" s="30"/>
      <c r="O8" s="6" t="s">
        <v>127</v>
      </c>
      <c r="P8" s="130" t="s">
        <v>158</v>
      </c>
      <c r="Q8" s="6" t="s">
        <v>173</v>
      </c>
    </row>
    <row r="9" spans="15:17" ht="11.25" customHeight="1">
      <c r="O9" s="6" t="s">
        <v>128</v>
      </c>
      <c r="P9" s="130" t="s">
        <v>159</v>
      </c>
      <c r="Q9" s="6" t="s">
        <v>174</v>
      </c>
    </row>
    <row r="10" spans="1:22" s="36" customFormat="1" ht="16.5" customHeight="1">
      <c r="A10" s="7" t="s">
        <v>161</v>
      </c>
      <c r="B10" s="8"/>
      <c r="C10" s="9"/>
      <c r="D10" s="15" t="s">
        <v>163</v>
      </c>
      <c r="E10" s="6"/>
      <c r="F10" s="6"/>
      <c r="G10" s="6"/>
      <c r="H10" s="12"/>
      <c r="I10" s="6"/>
      <c r="J10" s="6"/>
      <c r="K10" s="6"/>
      <c r="L10" s="6"/>
      <c r="M10" s="6"/>
      <c r="N10" s="6"/>
      <c r="O10" s="6" t="s">
        <v>129</v>
      </c>
      <c r="P10" s="13" t="s">
        <v>160</v>
      </c>
      <c r="Q10" s="36" t="s">
        <v>175</v>
      </c>
      <c r="V10" s="36" t="s">
        <v>85</v>
      </c>
    </row>
    <row r="11" spans="1:22" ht="9" customHeight="1">
      <c r="A11" s="10"/>
      <c r="B11" s="10"/>
      <c r="C11" s="5"/>
      <c r="D11" s="11"/>
      <c r="E11" s="11"/>
      <c r="F11" s="11"/>
      <c r="G11" s="10"/>
      <c r="H11" s="11"/>
      <c r="O11" s="6" t="s">
        <v>130</v>
      </c>
      <c r="P11" s="5"/>
      <c r="V11" s="6" t="s">
        <v>86</v>
      </c>
    </row>
    <row r="12" spans="1:15" ht="22.5" customHeight="1">
      <c r="A12" s="14" t="s">
        <v>41</v>
      </c>
      <c r="B12" s="3" t="s">
        <v>3</v>
      </c>
      <c r="C12" s="3" t="s">
        <v>4</v>
      </c>
      <c r="D12" s="3" t="s">
        <v>117</v>
      </c>
      <c r="E12" s="3" t="s">
        <v>116</v>
      </c>
      <c r="F12" s="3" t="s">
        <v>118</v>
      </c>
      <c r="O12" s="6" t="s">
        <v>131</v>
      </c>
    </row>
    <row r="13" spans="1:15" ht="22.5" customHeight="1">
      <c r="A13" s="14">
        <v>1</v>
      </c>
      <c r="B13" s="134"/>
      <c r="C13" s="132"/>
      <c r="D13" s="132" t="s">
        <v>151</v>
      </c>
      <c r="E13" s="132" t="s">
        <v>151</v>
      </c>
      <c r="F13" s="135"/>
      <c r="O13" s="6" t="s">
        <v>132</v>
      </c>
    </row>
    <row r="14" spans="1:15" ht="22.5" customHeight="1">
      <c r="A14" s="14">
        <v>2</v>
      </c>
      <c r="B14" s="134"/>
      <c r="C14" s="132"/>
      <c r="D14" s="132" t="s">
        <v>151</v>
      </c>
      <c r="E14" s="132" t="s">
        <v>151</v>
      </c>
      <c r="F14" s="135"/>
      <c r="O14" s="6" t="s">
        <v>133</v>
      </c>
    </row>
    <row r="15" spans="1:15" ht="22.5" customHeight="1">
      <c r="A15" s="14">
        <v>3</v>
      </c>
      <c r="B15" s="134"/>
      <c r="C15" s="132"/>
      <c r="D15" s="132" t="s">
        <v>151</v>
      </c>
      <c r="E15" s="132" t="s">
        <v>151</v>
      </c>
      <c r="F15" s="135"/>
      <c r="O15" s="6" t="s">
        <v>134</v>
      </c>
    </row>
    <row r="16" spans="1:15" ht="22.5" customHeight="1">
      <c r="A16" s="14">
        <v>4</v>
      </c>
      <c r="B16" s="134"/>
      <c r="C16" s="132"/>
      <c r="D16" s="132" t="s">
        <v>151</v>
      </c>
      <c r="E16" s="132" t="s">
        <v>151</v>
      </c>
      <c r="F16" s="135"/>
      <c r="O16" s="6" t="s">
        <v>135</v>
      </c>
    </row>
    <row r="17" spans="1:15" ht="22.5" customHeight="1">
      <c r="A17" s="14">
        <v>5</v>
      </c>
      <c r="B17" s="134"/>
      <c r="C17" s="132"/>
      <c r="D17" s="132" t="s">
        <v>151</v>
      </c>
      <c r="E17" s="132" t="s">
        <v>151</v>
      </c>
      <c r="F17" s="135"/>
      <c r="O17" s="6" t="s">
        <v>136</v>
      </c>
    </row>
    <row r="18" spans="1:15" ht="22.5" customHeight="1">
      <c r="A18" s="14">
        <v>6</v>
      </c>
      <c r="B18" s="134"/>
      <c r="C18" s="132"/>
      <c r="D18" s="132" t="s">
        <v>151</v>
      </c>
      <c r="E18" s="132" t="s">
        <v>151</v>
      </c>
      <c r="F18" s="135"/>
      <c r="O18" s="6" t="s">
        <v>137</v>
      </c>
    </row>
    <row r="19" spans="1:15" ht="22.5" customHeight="1">
      <c r="A19" s="14">
        <v>7</v>
      </c>
      <c r="B19" s="134"/>
      <c r="C19" s="132"/>
      <c r="D19" s="132" t="s">
        <v>151</v>
      </c>
      <c r="E19" s="132" t="s">
        <v>151</v>
      </c>
      <c r="F19" s="135"/>
      <c r="O19" s="6" t="s">
        <v>138</v>
      </c>
    </row>
    <row r="20" spans="1:15" ht="22.5" customHeight="1">
      <c r="A20" s="14">
        <v>8</v>
      </c>
      <c r="B20" s="134"/>
      <c r="C20" s="132"/>
      <c r="D20" s="132" t="s">
        <v>151</v>
      </c>
      <c r="E20" s="132" t="s">
        <v>151</v>
      </c>
      <c r="F20" s="135"/>
      <c r="O20" s="6" t="s">
        <v>139</v>
      </c>
    </row>
    <row r="21" spans="1:15" ht="19.5" customHeight="1">
      <c r="A21" s="14">
        <v>9</v>
      </c>
      <c r="B21" s="4"/>
      <c r="C21" s="133"/>
      <c r="D21" s="132" t="s">
        <v>151</v>
      </c>
      <c r="E21" s="132" t="s">
        <v>151</v>
      </c>
      <c r="F21" s="136"/>
      <c r="O21" s="6" t="s">
        <v>140</v>
      </c>
    </row>
    <row r="22" spans="1:15" ht="19.5" customHeight="1">
      <c r="A22" s="14">
        <v>10</v>
      </c>
      <c r="B22" s="4"/>
      <c r="C22" s="133"/>
      <c r="D22" s="132" t="s">
        <v>151</v>
      </c>
      <c r="E22" s="132" t="s">
        <v>151</v>
      </c>
      <c r="F22" s="136"/>
      <c r="O22" s="6" t="s">
        <v>141</v>
      </c>
    </row>
    <row r="23" spans="1:22" ht="7.5" customHeight="1">
      <c r="A23" s="5"/>
      <c r="B23" s="5"/>
      <c r="C23" s="5"/>
      <c r="D23" s="5"/>
      <c r="E23" s="5"/>
      <c r="F23" s="5"/>
      <c r="G23" s="5"/>
      <c r="H23" s="5"/>
      <c r="O23" s="6" t="s">
        <v>142</v>
      </c>
      <c r="P23" s="131"/>
      <c r="V23" s="6" t="s">
        <v>87</v>
      </c>
    </row>
    <row r="24" spans="1:22" s="36" customFormat="1" ht="15.75" customHeight="1">
      <c r="A24" s="7" t="s">
        <v>162</v>
      </c>
      <c r="B24" s="8"/>
      <c r="C24" s="9"/>
      <c r="D24" s="15" t="s">
        <v>163</v>
      </c>
      <c r="E24" s="12"/>
      <c r="F24" s="12"/>
      <c r="G24" s="12"/>
      <c r="H24" s="12"/>
      <c r="I24" s="6"/>
      <c r="J24" s="6"/>
      <c r="K24" s="6"/>
      <c r="L24" s="6"/>
      <c r="M24" s="6"/>
      <c r="N24" s="6"/>
      <c r="O24" s="6" t="s">
        <v>143</v>
      </c>
      <c r="P24" s="9"/>
      <c r="V24" s="36" t="s">
        <v>88</v>
      </c>
    </row>
    <row r="25" spans="1:22" ht="7.5" customHeight="1">
      <c r="A25" s="10"/>
      <c r="B25" s="10"/>
      <c r="C25" s="5"/>
      <c r="D25" s="11"/>
      <c r="E25" s="11"/>
      <c r="F25" s="11"/>
      <c r="G25" s="10"/>
      <c r="H25" s="11"/>
      <c r="O25" s="6" t="s">
        <v>144</v>
      </c>
      <c r="P25" s="5"/>
      <c r="V25" s="6" t="s">
        <v>89</v>
      </c>
    </row>
    <row r="26" spans="1:15" ht="22.5" customHeight="1">
      <c r="A26" s="14" t="s">
        <v>41</v>
      </c>
      <c r="B26" s="3" t="s">
        <v>3</v>
      </c>
      <c r="C26" s="3" t="s">
        <v>4</v>
      </c>
      <c r="D26" s="3" t="s">
        <v>117</v>
      </c>
      <c r="E26" s="3" t="s">
        <v>116</v>
      </c>
      <c r="F26" s="3" t="s">
        <v>118</v>
      </c>
      <c r="O26" s="6" t="s">
        <v>145</v>
      </c>
    </row>
    <row r="27" spans="1:15" ht="22.5" customHeight="1">
      <c r="A27" s="14">
        <v>1</v>
      </c>
      <c r="B27" s="134"/>
      <c r="C27" s="132"/>
      <c r="D27" s="132" t="s">
        <v>151</v>
      </c>
      <c r="E27" s="132" t="s">
        <v>151</v>
      </c>
      <c r="F27" s="135"/>
      <c r="O27" s="6" t="s">
        <v>146</v>
      </c>
    </row>
    <row r="28" spans="1:15" ht="22.5" customHeight="1">
      <c r="A28" s="14">
        <v>2</v>
      </c>
      <c r="B28" s="134"/>
      <c r="C28" s="132"/>
      <c r="D28" s="132" t="s">
        <v>151</v>
      </c>
      <c r="E28" s="132" t="s">
        <v>151</v>
      </c>
      <c r="F28" s="135"/>
      <c r="O28" s="6" t="s">
        <v>147</v>
      </c>
    </row>
    <row r="29" spans="1:15" ht="22.5" customHeight="1">
      <c r="A29" s="14">
        <v>3</v>
      </c>
      <c r="B29" s="134"/>
      <c r="C29" s="132"/>
      <c r="D29" s="132" t="s">
        <v>151</v>
      </c>
      <c r="E29" s="132" t="s">
        <v>151</v>
      </c>
      <c r="F29" s="135"/>
      <c r="O29" s="6" t="s">
        <v>148</v>
      </c>
    </row>
    <row r="30" spans="1:15" ht="22.5" customHeight="1">
      <c r="A30" s="14">
        <v>4</v>
      </c>
      <c r="B30" s="134"/>
      <c r="C30" s="132"/>
      <c r="D30" s="132" t="s">
        <v>151</v>
      </c>
      <c r="E30" s="132" t="s">
        <v>151</v>
      </c>
      <c r="F30" s="135"/>
      <c r="O30" s="6" t="s">
        <v>149</v>
      </c>
    </row>
    <row r="31" spans="1:15" ht="22.5" customHeight="1">
      <c r="A31" s="14">
        <v>5</v>
      </c>
      <c r="B31" s="134"/>
      <c r="C31" s="132"/>
      <c r="D31" s="132" t="s">
        <v>151</v>
      </c>
      <c r="E31" s="132" t="s">
        <v>151</v>
      </c>
      <c r="F31" s="135"/>
      <c r="O31" s="6" t="s">
        <v>150</v>
      </c>
    </row>
    <row r="32" spans="1:15" ht="22.5" customHeight="1">
      <c r="A32" s="14">
        <v>6</v>
      </c>
      <c r="B32" s="134"/>
      <c r="C32" s="132"/>
      <c r="D32" s="132" t="s">
        <v>151</v>
      </c>
      <c r="E32" s="132" t="s">
        <v>151</v>
      </c>
      <c r="F32" s="135"/>
      <c r="O32" s="6" t="s">
        <v>22</v>
      </c>
    </row>
    <row r="33" spans="1:6" ht="22.5" customHeight="1">
      <c r="A33" s="14">
        <v>7</v>
      </c>
      <c r="B33" s="134"/>
      <c r="C33" s="132"/>
      <c r="D33" s="132" t="s">
        <v>151</v>
      </c>
      <c r="E33" s="132" t="s">
        <v>151</v>
      </c>
      <c r="F33" s="135"/>
    </row>
    <row r="34" spans="1:6" ht="22.5" customHeight="1">
      <c r="A34" s="14">
        <v>8</v>
      </c>
      <c r="B34" s="134"/>
      <c r="C34" s="132"/>
      <c r="D34" s="132" t="s">
        <v>151</v>
      </c>
      <c r="E34" s="132" t="s">
        <v>151</v>
      </c>
      <c r="F34" s="135"/>
    </row>
    <row r="35" spans="1:6" ht="19.5" customHeight="1">
      <c r="A35" s="14">
        <v>9</v>
      </c>
      <c r="B35" s="4"/>
      <c r="C35" s="133"/>
      <c r="D35" s="132" t="s">
        <v>151</v>
      </c>
      <c r="E35" s="132" t="s">
        <v>151</v>
      </c>
      <c r="F35" s="136"/>
    </row>
    <row r="36" spans="1:6" ht="19.5" customHeight="1">
      <c r="A36" s="14">
        <v>10</v>
      </c>
      <c r="B36" s="4"/>
      <c r="C36" s="133"/>
      <c r="D36" s="132" t="s">
        <v>151</v>
      </c>
      <c r="E36" s="132" t="s">
        <v>151</v>
      </c>
      <c r="F36" s="136"/>
    </row>
    <row r="37" spans="1:22" ht="7.5" customHeight="1">
      <c r="A37" s="5"/>
      <c r="B37" s="5"/>
      <c r="C37" s="5"/>
      <c r="D37" s="5"/>
      <c r="E37" s="5"/>
      <c r="F37" s="5"/>
      <c r="G37" s="5"/>
      <c r="H37" s="5"/>
      <c r="I37" s="5"/>
      <c r="J37" s="5"/>
      <c r="K37" s="5"/>
      <c r="L37" s="5"/>
      <c r="M37" s="5"/>
      <c r="N37" s="5"/>
      <c r="P37" s="5"/>
      <c r="V37" s="6" t="s">
        <v>90</v>
      </c>
    </row>
    <row r="38" spans="1:15" s="130" customFormat="1" ht="14.25">
      <c r="A38" s="13"/>
      <c r="B38" s="8" t="s">
        <v>164</v>
      </c>
      <c r="C38" s="13"/>
      <c r="D38" s="13"/>
      <c r="E38" s="13"/>
      <c r="F38" s="13"/>
      <c r="G38" s="13"/>
      <c r="H38" s="13"/>
      <c r="I38" s="13"/>
      <c r="J38" s="13"/>
      <c r="K38" s="13"/>
      <c r="L38" s="13"/>
      <c r="M38" s="13"/>
      <c r="N38" s="13"/>
      <c r="O38" s="6"/>
    </row>
  </sheetData>
  <sheetProtection password="CAFB" sheet="1" sort="0"/>
  <mergeCells count="3">
    <mergeCell ref="G1:H1"/>
    <mergeCell ref="A6:F6"/>
    <mergeCell ref="L1:M1"/>
  </mergeCells>
  <conditionalFormatting sqref="F21">
    <cfRule type="cellIs" priority="2" dxfId="0" operator="between" stopIfTrue="1">
      <formula>1</formula>
      <formula>9999</formula>
    </cfRule>
  </conditionalFormatting>
  <conditionalFormatting sqref="F35">
    <cfRule type="cellIs" priority="1" dxfId="0" operator="between" stopIfTrue="1">
      <formula>1</formula>
      <formula>9999</formula>
    </cfRule>
  </conditionalFormatting>
  <dataValidations count="4">
    <dataValidation type="list" allowBlank="1" showInputMessage="1" showErrorMessage="1" sqref="E1">
      <formula1>"　　,3月,4月,5月"</formula1>
    </dataValidation>
    <dataValidation type="list" allowBlank="1" showInputMessage="1" showErrorMessage="1" sqref="F1">
      <formula1>$O$1:$O$32</formula1>
    </dataValidation>
    <dataValidation type="list" allowBlank="1" showInputMessage="1" showErrorMessage="1" sqref="D13:E22">
      <formula1>$P$1:$P$11</formula1>
    </dataValidation>
    <dataValidation type="list" allowBlank="1" showInputMessage="1" showErrorMessage="1" sqref="D27:E36">
      <formula1>$P$1:$P$3</formula1>
    </dataValidation>
  </dataValidations>
  <printOptions/>
  <pageMargins left="0.7086614173228347" right="0.4724409448818898" top="0.4330708661417323" bottom="0.5118110236220472" header="0.1968503937007874" footer="0.2755905511811024"/>
  <pageSetup horizontalDpi="300" verticalDpi="300" orientation="portrait" paperSize="9" r:id="rId1"/>
  <headerFooter alignWithMargins="0">
    <oddHeader>&amp;R&amp;"ＭＳ Ｐゴシック,太字"&amp;14申込E</oddHeader>
    <oddFooter>&amp;C申込み締切：平成30年4月27日(金)必着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大仁田　展子</cp:lastModifiedBy>
  <cp:lastPrinted>2018-03-02T05:35:55Z</cp:lastPrinted>
  <dcterms:created xsi:type="dcterms:W3CDTF">1997-01-08T22:48:59Z</dcterms:created>
  <dcterms:modified xsi:type="dcterms:W3CDTF">2018-03-06T08:50:48Z</dcterms:modified>
  <cp:category/>
  <cp:version/>
  <cp:contentType/>
  <cp:contentStatus/>
</cp:coreProperties>
</file>